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defaultThemeVersion="124226"/>
  <mc:AlternateContent xmlns:mc="http://schemas.openxmlformats.org/markup-compatibility/2006">
    <mc:Choice Requires="x15">
      <x15ac:absPath xmlns:x15ac="http://schemas.microsoft.com/office/spreadsheetml/2010/11/ac" url="C:\Users\Iva Mihoci\Desktop\"/>
    </mc:Choice>
  </mc:AlternateContent>
  <bookViews>
    <workbookView xWindow="0" yWindow="0" windowWidth="23040" windowHeight="8616" tabRatio="894" activeTab="3"/>
  </bookViews>
  <sheets>
    <sheet name="naslovnica" sheetId="200" r:id="rId1"/>
    <sheet name="rekapitulacija" sheetId="201" r:id="rId2"/>
    <sheet name="preambule" sheetId="199" r:id="rId3"/>
    <sheet name="rasvjeta" sheetId="194" r:id="rId4"/>
  </sheets>
  <definedNames>
    <definedName name="_xlnm.Print_Area" localSheetId="3">rasvjeta!$A$1:$F$211</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76" i="194" l="1"/>
  <c r="F36" i="194"/>
  <c r="D4" i="201" l="1"/>
  <c r="D5" i="201" l="1"/>
  <c r="D6" i="201" s="1"/>
</calcChain>
</file>

<file path=xl/sharedStrings.xml><?xml version="1.0" encoding="utf-8"?>
<sst xmlns="http://schemas.openxmlformats.org/spreadsheetml/2006/main" count="325" uniqueCount="227">
  <si>
    <t>m1</t>
  </si>
  <si>
    <t>kom</t>
  </si>
  <si>
    <t>komplet</t>
  </si>
  <si>
    <t>Redni broj</t>
  </si>
  <si>
    <t>Opis stavke</t>
  </si>
  <si>
    <t>Količina</t>
  </si>
  <si>
    <t>1.</t>
  </si>
  <si>
    <t>2.</t>
  </si>
  <si>
    <t>Jedinica
mjere</t>
  </si>
  <si>
    <t>5.</t>
  </si>
  <si>
    <t>UNUTARNJA RASVJETA</t>
  </si>
  <si>
    <t>5.1.</t>
  </si>
  <si>
    <t>Obračun po komadu.</t>
  </si>
  <si>
    <t>5.2.</t>
  </si>
  <si>
    <t>5.3.</t>
  </si>
  <si>
    <t>Kriteriji za ocjenu jednakovrijednosti:
- Zakretni reflektor za montažu na rasvjetnu tračnicu s direktnom svjetlosnom distribucijom
- Kućište svjetiljke cilindričnog oblika s jednostranim nosačem, izrađeno od lijevanog aluminija u završnoj bijeloj boji
- Sferolitna  leća za bolju kontrolu svjetlosne distribucije, izrađena od optičkog polimera
- Mogućnost zakretanja svjetiljke 360°
- Mogućnost vertikalnog nagiba svjetiljke 0° - 90°
- Oprema za dimabilno upravljanje u rasponu 1% - 100%
- Ugrađen potenciometar za ručnu regulaciju intenziteta svjetlosti
- Mogućnot dimanja putem vanjskog faznog dimera
- LED izvor svjetlosti s integriranom predspojnom napravom unutar glave reflektora</t>
  </si>
  <si>
    <t>5.4.</t>
  </si>
  <si>
    <t>5.5.</t>
  </si>
  <si>
    <t>5.6.</t>
  </si>
  <si>
    <t>5.7.</t>
  </si>
  <si>
    <t>Kriteriji za ocjenu jednakovrijednosti:
- Zakretni reflektor za montažu na rasvjetnu tračnicu s direktnom svjetlosnom distribucijom
- Kućište svjetiljke cilindričnog oblika s jednostranim nosačem, izrađeno od lijevanog aluminija u završnoj bijeloj boji
- Sferolitna  leća za bolju kontrolu svjetlosne distribucije, izrađena od optičkog polimera
- Mogućnost zakretanja svjetiljke 360°
- Mogućnost vertikalnog nagiba svjetiljke 0° - 90°
- Oprema za dimabilno upravljanje u rasponu 0.1% - 100%
- LED izvor svjetlosti
- Integrirana LED DALI dimabilna predspojna naprava unutar glave reflektora
- Maksimalna instalirana snaga sustava 15W</t>
  </si>
  <si>
    <t>5.8.</t>
  </si>
  <si>
    <t>5.9.</t>
  </si>
  <si>
    <t>Kriteriji za ocjenu jednakovrijednosti:
- Zakretni reflektor za montažu na rasvjetnu tračnicu s direktnom svjetlosnom distribucijom
- Kućište svjetiljke cilindričnog oblika s jednostranim nosačem, izrađeno od lijevanog aluminija u završnoj bijeloj boji
- Sferolitna  leća za bolju kontrolu svjetlosne distribucije, izrađena od optičkog polimera
- Mogućnost zakretanja svjetiljke 360°
- Mogućnost vertikalnog nagiba svjetiljke 0° - 90°
- Oprema za dimabilno upravljanje u rasponu 0.1% - 100%
- LED izvor svjetlosti
- Integrirana LED DALI dimabilna predspojna naprava unutar glave reflektora
- Maksimalna instalirana snaga sustava 29W</t>
  </si>
  <si>
    <t>5.10.</t>
  </si>
  <si>
    <t>Kriteriji za ocjenu jednakovrijednosti:
- Zakretni reflektor za montažu na rasvjetnu tračnicu s direktnom svjetlosnom distribucijom
- Kućište svjetiljke cilindričnog oblika s jednostranim nosačem, izrađeno od lijevanog aluminija u završnoj bijeloj boji
- Sferolitna  leća za bolju kontrolu svjetlosne distribucije, izrađena od optičkog polimera
- Mogućnost zakretanja svjetiljke 360°
- Mogućnost vertikalnog nagiba svjetiljke 0° - 90°
- Oprema za dimabilno upravljanje u rasponu 0.1% - 100%
- LED izvor svjetlosti
- Integrirana LED DALI dimabilna predspojna naprava unutar glave reflektora
- Maksimalna instalirana snaga sustava 29W
- LED moduli visoke snage na metalnoj jezgri PCB</t>
  </si>
  <si>
    <t>5.11.</t>
  </si>
  <si>
    <t>5.12.</t>
  </si>
  <si>
    <t>5.13.</t>
  </si>
  <si>
    <t>5.14.</t>
  </si>
  <si>
    <t>- LED moduli visoke snage na metalnoj jezgri PCB
- Kut snopa svjetlosti 49°
- Temperatura boje 3000K
- Faktor uzvrata boje minimalno CRI92
- Konzistentnost temperature boja SDCM &lt;= 1,5 step
- Minimalni izlazni svjetlosni tok 1069lm
- Dimenzije glave svjetiljke: Ø114x75mm
- Ukupna visina svjetiljke do tračnice 215mm
- Životni vijek izvora minimalno 50.000 sati L90/B10
- Masa svjetiljke maksimalno 0,72 kg
- Stupanj mehaničke zaštite minimalno IP20
- Energetski razred minimalno EEI A+
- ENEC10 certifikat, ili jednakovrijedno
- U kompl. s prstenom pr. bliještanja</t>
  </si>
  <si>
    <t>5.15.</t>
  </si>
  <si>
    <t>- Minimalni raspon temperaturnog područja rada od  -20°C do + 45°C
- Životni vijek izvora minimalno 50.000 sati L90B10 pri 25 °C
- LED sustav maksimalne snage 7W
- Integrirana LED DALI dimabilna predspojna naprava
- Minimalni izlazni svjetlosni tok 374 lm
- Simetrična uskosnopna svjetlosna distribucija 34°
- Temperatura boje 3000K
- Konzistentnost temperature boja MacAdam maksimalno 3 step
- Faktor uzvrata boje minimalno CRI90
- Test užarene žice 960°C
- Stupanj mehaničke zaštite minimalno IP67
- Zaštita od mehaničkih utjecaja minimalno IK08
- U kompletu s napajanjem 24V IP67
- U kompletu s podnom ugradnom kutijom</t>
  </si>
  <si>
    <t>5.16.</t>
  </si>
  <si>
    <t>Kriterij za ocjenu jednakovrijednosti:
- Nazidna svjetiljka s indirektnom asimetričnom svjetlosnom distribucijom
- Kut svjetlosne distribucije 120st
- Kućište svjetiljke izrađeno od aluminija u završnoj bijeloj boji
- Mogućnost rotiranja svjetiljke za 180°
- Dimenzije svjetiljke 250x108x35mm
- Radni napon 220-240Hz
- U kompletu s LED DALI dimabilnom predspojnom napravom smješten izvan kućišta svjetiljke
- LED sustav maksimalne snage 26W
- Minimalni izlazni svjetlosni tok 2967lm
- Temperatura boje 3000K 
- Uzvrat boja minimalno CRI90
- Stupanj mehaničke zaštite minimalno IP40</t>
  </si>
  <si>
    <t>5.17.</t>
  </si>
  <si>
    <t>5.18.</t>
  </si>
  <si>
    <t>Kriterij za ocjenu jednakovrijednosti:
- Ovjesna svjetiljka s difuznom svjetlosnom distribucijom
- Modularna svjetiljka s izmjenjivim komponentama
- Kućište izvora svjetlosti izrađena od aluminija 
- Završna obrada kućišta u srebrnoj boji
- Dimenzije kućišta s izvorom svjetlosti: fi55x44mm
- Masa kućišta s izvorom svjetlosti maksimalno 0.2kg
- Difuzor izrađen od stakla s završnom obradom od satena
- Dimenzije difuzora fi100x108mm
- Masa difuzora maksimalno 0.1kg
- U kompletu s LED DALI dimabilnom predspojnom napravom
- Pogonska struja izvora 350mA
- Životni vijek izvora minimalno 70.000 sati L80 B10
- Minimalni izlazni svjetlosni tok svjetiljke 991lm</t>
  </si>
  <si>
    <t>- Maksimalna instalirana snaga sustava 10,7W
- Minimalna efikasnost svjetiljke 92 lm/W
- Temperatura boja 2700K
- Uzvrat boja minimalno Ra 98, R9 98
- Minimalni uzvrat boja prema TM30, Rf 96, Rg 103
- Konzistentnost temperature boje maksimalno SDCM 1
- Klasa energetske efikasnosti izvora minimalno A++
- Klasa zaštite III
- Stupanj mehaničke zaštite minimalno IP20
- U kompletu s originalnim ovjesom iste završne obrade
- Dimenzije rozete fi80mm x 180mm, duljina ovjesa 3000mmm
- U kompletu s adapterom za spoj kućišta s izvorom svjetlosti
- Masa ovjesnog kompleta maksimalno 0.7kg</t>
  </si>
  <si>
    <t>Obračun po kompletu.</t>
  </si>
  <si>
    <t>5.19.</t>
  </si>
  <si>
    <t>Kriterij za ocjenu jednakovrijednosti:
- Ovjesna svjetiljka s difuznom svjetlosnom distribucijom
- Modularna svjetiljka s izmjenjivim komponentama
- Kućište izvora svjetlosti izrađena od aluminija 
- Završna obrada kućišta u srebrnoj boji
- Dimenzije kućišta s izvorom svjetlosti: fi55x44mm
- Masa kućišta s izvorom svjetlosti maksimalno 0.2kg
- Difuzor izrađen od transparentnog borosilikatnog stakla
- Dimenzije difuzora fi250x170mm
- Masa difuzora maksimalno 0.95 kg
- U kompletu s LED DALI dimabilnom predspojnom napravom
- Pogonska struja izvora 500mA
- Životni vijek izvora minimalno 70.000 sati L80 B10</t>
  </si>
  <si>
    <t>- Minimalni izlazni svjetlosni tok svjetiljke 1513lm
- Maksimalna instalirana snaga sustava 15.4 W. Minimalna efikasnost svjetiljke 98 lm/W
- Temperatura boja 2700K
- Uzvrat boja minimalno Ra 98, R9 98
- Minimalni uzvrat boja prema TM30, Rf 96, Rg 103
- Konzistentnost temperature boje maksimalno SDCM 1
- Klasa energetske efikasnosti izvora minimalno A+
- Klasa zaštite III
- Stupanj mehaničke zaštite minimalno IP20
- U kompletu s originalnim ovjesom iste završne obrade
- Dimenzije rozete fi80mm, duljina ovjesa 3000mmm
- U kompletu s adapterom za spoj kućišta s izvorom svjetlosti
- Masa ovjesnog kompleta maksimalno 0.7kg U kompletu s metalnom podžbuknom kutijom dimenzija fi70 x 80 x 100 mmm</t>
  </si>
  <si>
    <t>5.20.</t>
  </si>
  <si>
    <t>Kriterij za ocjenu jednakovrijednosti:
- Ovjesna svjetiljka s direktnom svjetlosnom distribucijom
- Kut svjetlosne distribucije 53st
- Modularna svjetiljka s izmjenjivim komponentama
- Kućište izvora svjetlosti izrađena od aluminija 
- Završna obrada kućišta u srebrnoj boji
- Dimenzije kućišta s izvorom svjetlosti: fi82x72mm
- Masa kućišta s izvorom svjetlosti maksimalno 0.5kg
- Optički element izrađen od PMMA
- Dimenzije optičkog elementa fi180 x 38mm s različitim strukturama površine
- Masa difuzora maksimalno 0.6 kg
- U kompletu s LED DALI dimabilnom predspojnom napravom
- Pogonska struja izvora 1050mA
- Životni vijek izvora minimalno 70.000 sati L80 B10</t>
  </si>
  <si>
    <t>- Minimalni izlazni svjetlosni tok svjetiljke 2486 lm
- Maksimalna instalirana snaga sustava 33,1 W
- Minimalna efikasnost svjetiljke 75 lm/W
- Temperatura boja 2700K
- Uzvrat boja minimalno Ra 98, R9 98
- Minimalni uzvrat boja prema TM30, Rf 96, Rg 103
- Konzistentnost temperature boje maksimalno SDCM 1
- Klasa energetske efikasnosti izvora minimalno A+
- Stupanj mehaničke zaštite minimalno IP20
- U kompletu s originalnim ovjesom iste završne obrade
- Dimenzije rozete fi80mm, duljina ovjesa 3000mmm
- U kompletu s adapterom za spoj kućišta s izvorom svjetlosti
- Masa ovjesnog kompleta maksimalno 0.7kg; U kompletu s metalnom podžbuknom kutijom dimenzija fi70 x 80 x 100 mmm</t>
  </si>
  <si>
    <t>5.21.</t>
  </si>
  <si>
    <t>Kriterij za ocjenu jednakovrijednosti:
- Ovjesna svjetiljka s direktnom svjetlosnom distribucijom
- Kut svjetlosne distribucije 23st
- Modularna svjetiljka s izmjenjivim komponentama
- Kućište izvora svjetlosti izrađena od aluminija 
- Završna obrada kućišta u srebrnoj boji
- Dimenzije kućišta s izvorom svjetlosti: fi55x44mm
- Masa kućišta s izvorom svjetlosti maksimalno 0.2kg
- S reflektorskim nastavkom za usku svjetlosnu distribuciju i sačastim sjenilom za spriječvanje direktog bliještanja
- U kompletu s LED DALI dimabilnom predspojnom napravom
- Pogonska struja izvora 500mA
- Životni vijek izvora minimalno 70.000 sati L80 B10
- Minimalni izlazni svjetlosni tok svjetiljke 392 lm</t>
  </si>
  <si>
    <t>- Maksimalna instalirana snaga sustava 15 W
- Minimalna efikasnost svjetiljke 26 lm/W
- Temperatura boja 2700K
- Uzvrat boja minimalno Ra 98, R9 98
- Minimalni uzvrat boja prema TM30, Rf 96, Rg 103
- Konzistentnost temperature boje maksimalno SDCM 1
- Klasa energetske efikasnosti izvora minimalno A
- Stupanj mehaničke zaštite minimalno IP20
- U kompletu s originalnim ovjesom iste završne obrade
- Dimenzije rozete fi80mm duljina ovjesa 3000 mm
- U kompletu s adapterom za spoj kućišta s izvorom svjetlosti
- Masa ovjesnog kompleta maksimalno 0.7kg
- U kompletu s metalnom podžbuknom kutijom dimenzija fi70 x 80 x 100 mmm</t>
  </si>
  <si>
    <t>5.22.</t>
  </si>
  <si>
    <t>5.23.</t>
  </si>
  <si>
    <t>Kriteriji za ocjenu jednakovrijednosti:
- Zakretni reflektor za montažu na rasvjetnu tračnicu s direktnom svjetlosnom distribucijom
- Kućište svjetiljke jednostavnog pravokutnog oblika s jednostranim nosačem, izrađeno od lijevanog aluminija u završnoj bijeloj boji
- Sferolitna leća za bolju kontrolu svjetlosne distribucije, izrađena od optičkog polimera
- Mogućnost zakretanja svjetiljke 360°
- Mogućnost nagibanja svjetiljke 0° - 90°
- Oprema za dimabilno upravljanje u rasponu 0.1% - 100%
- Maksimalna instalirana snaga sustava 70W
- LED moduli visoke snage na metalnoj jezgri PCB
- Integrirana LED DALI dimabilna predspojna naprava
- Kut snopa svjetlosti 28°
- Temperatura boje 3000K</t>
  </si>
  <si>
    <t>5.24.</t>
  </si>
  <si>
    <t>Kriterij za ocjenu jednakovrijednosti:
- Nadgradna svjetiljka za vanjsku montažu
- Eliptična uska svjetlosna distribucija
- Kut svjetlosne distribucije 8x160°
- Kućište svjetiljke izrađeno od tehnopolimera
- Dimenzije svjetiljke 73x62x40mm
- Masa svjetiljke maksimalno 0.15kg
- U kompletu s 1.5m neoprenskim napojnim kabelom 05RN-F 2X0.35, fi4.6mm
- Ugrađen sustav za zaštitu od kapilarnog ulaska vode
- LED izvor maksimalne snage 3W
- U kompletu s LED DALI dimabilnom predspojnom napravom 24Vdc
- Životni vijek izvora minimalno 50.000 sati L80 B10
- Minimalni izlazni svjetlosni tok svjetiljke 67 lm
- Minimalna efikasnost svjetiljke 22 lm/W</t>
  </si>
  <si>
    <t>5.25.</t>
  </si>
  <si>
    <t>Kriteriji za ocjenu jednakovrijednosti:
- Nadgradna vodotijesna svjetiljka s direktnom difuznom svjetlosnom distribucijom
- Kućište izrađeno od injektiranog polikarbonata, UV stabiliziran, otporno na udarce, V2 samogasiv, u završnoj sivoj boji
- U kompletu s nosačima za nadgradnu montažu
- Difuzor od translucentnog opalnog injektiranog polikarbonata, V2 samogasivi, UV stabilan, mikroprizmatična struktura s unutarnje strane
- Ugrađen brzi konektor za spoj napojnog kabela bez potrebe otvaranja svjetiljke
- Životni vijek izvora minimalno 80.000 sati L80B20
- LED sustav maksimalne snage 20W
- Minimalni izlazni svjetlosni tok 2595lm
- Temperatura boje 3000K</t>
  </si>
  <si>
    <t>5.26.</t>
  </si>
  <si>
    <t>Kriteriji za ocjenu jednakovrijednosti:
- Ovjesna vodotijesna svjetiljka s direktnom difuznom svjetlosnom distribucijom
- Kućište izrađeno od injektiranog polikarbonata, UV stabiliziran, otporno na udarce, V2 samogasiv, u završnoj sivoj boji
- U kompletu s kukom za lako i brzo pričvršćivanje na svaki ovjesni sustav
- Difuzor od translucentnog opalnog injektiranog polikarbonata, V2 samogasivi, UV stabilan, mikroprizmatična struktura s unutarnje strane
- Ugrađen brzi konektor za spoj napojnog kabela bez potrebe otvaranja svjetiljke
- Životni vijek izvora minimalno 80.000 sati L80B20
- LED sustav maksimalne snage 20W
- Minimalni izlazni svjetlosni tok 2595lm</t>
  </si>
  <si>
    <t>5.27.</t>
  </si>
  <si>
    <t>Kriteriji za ocjenu jednakovrijednosti:
- Ovjesna vodotijesna svjetiljka s direktnom difuznom svjetlosnom distribucijom
- Kućište izrađeno od injektiranog polikarbonata, UV stabiliziran, otporno na udarce, V2 samogasiv, u završnoj sivoj boji
- U kompletu s kukom za lako i brzo pričvršćivanje na bilokoji ovjesni sustav
- Difuzor od translucentnog opalnog injektiranog polikarbonata, V2 samogasivi, UV stabilan, mikroprizmatična struktura s unutarnje strane
- Ugrađen brzi konektor za spoj napojnog kabela bez potrebe otvaranja svjetiljke
- Životni vijek izvora minimalno 80.000 sati L80B20
- LED sustav maksimalne snage 39W
- Minimalni izlazni svjetlosni tok 5199m</t>
  </si>
  <si>
    <t>5.28.</t>
  </si>
  <si>
    <t>Kriterij za ocjenu jednakovrijednosti:
- Nadgradni reflektor s direktnom svjetlosnom distribucijom
- Dimenzije reflektora 120x150x160mm
- Masa svjetiljke maksimalno 0.6kg
- LED sustav maksimalne snage 25W
- Stupanj mehaničke zaštite minimalno IP20
- Izvor svjetlosti: COB UV LED
- Mogućnost upravljanja putem DMX signala
- Adresiranje putem ugrađnog LED zaslona
- Mogućnost upravljanja putem zvuka
- Ugrađen mikrofon unutar kućišta svjetiljke</t>
  </si>
  <si>
    <t>5.29.</t>
  </si>
  <si>
    <t>Kriterij za ocjenu jednakovrijednosti:
- Zidna nadgradna svjetiljka s difuznom svjetlosnom distribucijom
- Modularna svjetiljka s izmjenjivim komponentama
- Kućište izvora svjetlosti izrađena od aluminija 
- Završna obrada kućišta u srebrnoj boji
- Dimenzije kućišta s izvorom svjetlosti: fi55x44mm
- Masa kućišta s izvorom svjetlosti maksimalno 0.2kg
- Difuzor izrađen od transparantnog kristala, cilindričnog oblika s suženjem na vrhu
- Dimenzije difuzora fi55 x 122mm
- Masa difuzora maksimalno 0.3kg
- U kompletu s LED DALI dimabilnom predspojnom napravom
- Pogonska struja izvora 500mA
- Životni vijek izvora minimalno 70.000 sati L80 B10</t>
  </si>
  <si>
    <t>- Minimalni izlazni svjetlosni tok svjetiljke 1496 lm; - Maksimalna instalirana snaga sustava 15.4 W
- Minimalna efikasnost svjetiljke 97 lm/W:537;  Temperatura boja 2700K; Uzvrat boja minimalno Ra 98, R9 98
- Minimalni uzvrat boja prema TM30, Rf 96, Rg 103
- Konzistentnost temperature boje maksimalno SDCM 1
- Klasa energetske efikasnosti izvora minimalno A+
- Stupanj mehaničke zaštite minimalno IP20
- U kompletu s originalnim zidnim nosačem iste završne obrade, izrađenog od aluminija
- Dimenzije nosača: odmak od zida: 124mm, visina 855mm
- U kompletu s adapterom za spoj kućišta s izvorom svjetlosti
- Masa ovjesnog kompleta maksimalno 0.6kg
- U kompletu s metalnom podžbuknom kutijom dimenzija fi70 x 80 x 100 mmm</t>
  </si>
  <si>
    <t>5.30.</t>
  </si>
  <si>
    <t>Kriterij za ocjenu jednakovrijednosti:
- Ovjesna svjetiljka s difuznom svjetlosnom distribucijom
- Modularna svjetiljka s izmjenjivim komponentama
- Kućište izvora svjetlosti izrađena od aluminija 
- Završna obrada kućišta u srebrnoj boji
- Dimenzije kućišta s izvorom svjetlosti: fi55x44mm
- Masa kućišta s izvorom svjetlosti maksimalno 0.2kg
- Difuzor izrađen od transparentnog stakla od borosilikata
- Dimenzije difuzora fi200x197mm
- Difuzor oblika kugle s rupom s donje strane
- Masa difuzora maksimalno 0.7kg
- U kompletu s LED DALI dimabilnom predspojnom napravom
- Pogonska struja izvora 500mA;  Životni vijek izvora minimalno 70.000 sati L80 B10</t>
  </si>
  <si>
    <t>5.31.</t>
  </si>
  <si>
    <t>5.32.</t>
  </si>
  <si>
    <t>Kriterij za ocjenu jednakovrijednosti:
- Ovjesna svjetiljka za unutarnju montažu s direktnom (58%) i indirektnom (42%) svjetlosnom distribucijom
- Kućište svjetiljke izrađeno od ekstrudiranog aluminija u završnoj bijeloj boji
- Završne kape izrađene od aluminija u završnoj bijeloj boji
- Difuzor od mikroprizmatičnog PMMA
- Dimenzije svjetiljke 1480x80x60mm
- Masa svjetiljke maksimalno 4.2kg
- U kompletu s LED DALI dimabilnom predspojnom napravom
- LED sustav maksimalne snage 51W
- Životni vijek izvora minimalno 50.000 sati L80
- Minimalni izlazni svjetlosni tok svjetiljke 5930 lm
- Minimalna svjetlosna efikasnost 116 lm/W</t>
  </si>
  <si>
    <t>- Temperatura boje 4000K
- Uzvrat boja minimalno CRI80
- Konzistentnost temperature boja SDCM maksimalno 3 step
- Stupanj mehaničke zaštite minimalno IP20
- U kompletu s transparentnim napojnim kabelom 5x1.5mm^2 
- U kompletu s originalnim ovjesnim priborom (ovjesne sajle, napojni kabel, velika i mala rozeta)
- Faktor bliještanja UGR maksimalno 19</t>
  </si>
  <si>
    <t>5.33.</t>
  </si>
  <si>
    <t>Kriteriji za ocjenu jednakovrijednosti:
- Stropna ugradna svjetiljka bez vidljivog ruba
- Kućište cilindričnog oblika s uvučenim difuzorom
- Kućište u završnoj bijeloj boji
- Dimenzije svjetiljke: Ø170x165 mm
- LED sustav maksimalne snage 27W
- U kompletu s  LED DALI / PUSH / 1...10V dimabilnom predspojnom napravom
- Minimalni izlazni svjetlosni tok 2225 lm
- Minimalna efikasnost svjetiljke 82 lm/W
- Simetrična direktna svjetlosna distribucija kuta 80°
- Temperatura boje 3000K
- Faktor uzvrata boje minimalno CRI85
- Stupanj mehaničke zaštite minimalno IP40</t>
  </si>
  <si>
    <t>5.34.</t>
  </si>
  <si>
    <t>Kriteriji za ocjenu jednakovrijednosti:
- Stropna ugradna svjetiljka bez vidljivog ruba
- Kućište cilindričnog oblika s uvučenim izvorom svjetlosti
- Kućište u završnoj bijeloj boji
- Dimenzije svjetiljke: Ø55x152 mm
- LED sustav maksimalne snage 11W
- U kompletu s  LED DALI dimabilnom predspojnom napravom
- Minimalni izlazni svjetlosni tok 822 lm
- Minimalna efikasnost svjetiljke 74 lm/W
- Simetrična direktna svjetlosna distribucija kuta 22°
- Temperatura boje 3000K
- Faktor uzvrata boje minimalno CRI85
- Stupanj mehaničke zaštite minimalno IP54</t>
  </si>
  <si>
    <t>5.35.</t>
  </si>
  <si>
    <t>Kriteriji za ocjenu jednakovrijednosti:
- Nadgradna linijska svjetiljka za unutarnju montažu
- Kut snopa svjetlosti 120°
- Kućište svjetiljke izrađeno od aluminija
- Bočne dimenzije kućišta 24x10.5mm
- Ovalni prozirni difuzor izrađen od PMMA
- Radni napon 230 V AC
- U kompletu s LED DALI dimabilnom predspojnom napravom
- LED izvor maksimalne snage 9.6W/m
- Životni vijek izvora minimalno: 50.000 sati L80 B10
- Minimalni raspon temperaturnog područja rada od - 10°C do +45°C
- Maksimalni razmak između LED modula 8.25mm
- Minimalni svjetlosni tok izvora 880lm/m</t>
  </si>
  <si>
    <t>- Minimalna efikasnost izvora 91 lm/W
- Uzvrat boja minimalno CRI90
- Temperatura boje 3000K
- Stupanj mehaničke zaštite minimalno IP20</t>
  </si>
  <si>
    <t>Obračun po metru.</t>
  </si>
  <si>
    <t>5.36.</t>
  </si>
  <si>
    <t>5.37.</t>
  </si>
  <si>
    <t xml:space="preserve">Obračun po metru. </t>
  </si>
  <si>
    <t>Kriteriji za ocjenu jednakovrijednosti:
- Nadgradna zakretna linijska svjetiljka za unutarnju montažu
- Kut snopa svjetlosti izvora 120°
- Kućište svjetiljke izrađeno od aluminija u završnoj boji aluminija
- Translucentni ravni difuzor izrađen od PMMA otporan na pucanje
- Bočne dimenzije kućišta 24x15mm
- Radni napon 12Vdc
- U kompletu s LED predspojnim napravama
- LED sustav maksimalne snage 4,8 W/m
- Minimalni svjetlosni tok svjetiljke 100 lm/m
- Temperatura boje UV
- maksimalni raspon valne duljine svjetlosti 395-405 nm
- Stupanj mehaničke zaštite minimalno IP20
- Minimalan broj LED modula po metru: 60;  U kompletu s zakretnim nosačem</t>
  </si>
  <si>
    <t>5. UKUPNO RASVJETA</t>
  </si>
  <si>
    <t>Kriteriji za ocjenu jednakovrijednosti:
- Ugradna stropna ili zidna baza za montažu reflektora
- Prikladna za svjetiljke s DALI adapterom, 250V, 6A
- Kućište od polimera bijele boje
- Masa baze maksimalno 0,32kg
- Nosivost u slučaju stropne montaže minimalno 8.0kg
- Nosivost u slučaju zidne montaže minimalno 3.5kg
- Dimenzije Ø130x52mm
- Dimenzije otvora za ugradnju Ø112mm
- ENEC 10 certifikat, ili jednakovrijedno</t>
  </si>
  <si>
    <t>Kriteriji za ocjenu jednakovrijednosti:
- Nadgradna stropna ili zidna baza za montažu reflektora
- Prikladna za svjetiljke s DALI adapterom, 250V, 6A
- Kućište od polimera bijele boje
- Masa baze maksimalno 0.13kg
- Nosivost u slučaju stropne montaže minimalno 8.0kg
- Nosivost u slučaju zidne montaže minimalno 3.5kg
- Dimenzije Ø104x30mm
- ENEC 10 certifikat, ili jednakovrijedno</t>
  </si>
  <si>
    <t>- Maksimalna instalirana snaga sustava 15W
- LED moduli visoke snage na metalnoj jezgri PCB
- Kut snopa svjetlosti 15°
- Temperatura boje 3000K, minimalno CRI92
- Konzistentnost temperature boja SDCM &lt;= 1,5 step
- Minimalni izlazni svjetlosni tok 1067lm
- Dimenzije glave svjetiljke: Ø114x75mm
- Ukupna visina svjetiljke do tračnice 215mm
- Životni vijek izvora minimalno 50.000 sati L90/B10
- Masa svjetiljke maksimalno 0,72kg
- Stupanj mehaničke zaštite minimalno IP20
- Energetski razred minimalno EEI A+
- ENEC10 certifikat, ili jednakovrijedno
- U kompletu s prstenom protiv bliještanja i sačastim sjenilom</t>
  </si>
  <si>
    <t>- Maksimalna instalirana snaga sustava 15W
- LED moduli visoke snage na metalnoj jezgri PCB
- Kut snopa svjetlosti 29°
- Temperatura boje 3000K, minimalno CRI92
- Konzistentnost temperature boja SDCM &lt;= 1,5 step
- Minimalni izlazni svjetlosni tok 1066lm
- Dimenzije glave svjetiljke: Ø114x75mm
- Ukupna visina svjetiljke do tračnice 215mm
- Životni vijek izvora minimalno 50.000 sati L90/B10
- Masa svjetiljke maksimalno 0,72kg
- Stupanj mehaničke zaštite minimalno IP20
- Energetski razred minimalno EEI A+
- ENEC10 certifikat, ili jednakovrijedno
- U kompletu s prstenom protiv bliještanja</t>
  </si>
  <si>
    <t>- Maksimalna instalirana snaga sustava 15W
- LED moduli visoke snage na metalnoj jezgri PCB
- Kut snopa svjetlosti 49°
- Temperatura boje 3000K, minimalno CRI92
- Konzistentnost temperature boja SDCM &lt;= 1,5 step
- Minimalni izlazni svjetlosni tok 1069lm
- Dimenzije glave svjetiljke: Ø114x75mm
- Ukupna visina svjetiljke do tračnice 215mm
- Životni vijek izvora minimalno 50.000 sati L90/B10
- Masa svjetiljke maksimalno 0,72kg
- Stupanj mehaničke zaštite minimalno IP20
- Energetski razred minimalno EEI A+
- ENEC10 certifikat, ili jednakovrijedno
- U kompletu s prstenom protiv bliještanja</t>
  </si>
  <si>
    <t>- Maksimalna instalirana snaga sustava 11W
- LED moduli visoke snage na metalnoj jezgri PCB
- Kut snopa svjetlosti 6°
- Temperatura boje 3000K, minimalno CRI92
- Konzistentnost temperature boja SDCM &lt;= 1,5 step
- Minimalni izlazni svjetlosni tok 681lm
- Dimenzije glave svjetiljke: Ø149x120mm
- Ukupna visina svjetiljke do tračnice 250mm
- Životni vijek izvora minimalno 50.000 sati L90/B10
- Masa svjetiljke maksimalno 1,00kg
- Stupanj mehaničke zaštite minimalno IP20
- Energetski razred minimalno EEI A+
- ENEC10 certifikat, ili jednakovrijedno
- U kompletu s prstenom protiv bliještanja i sačastim sjenilom</t>
  </si>
  <si>
    <t>- LED moduli visoke snage na metalnoj jezgri PCB
- Optika za osvjetljavanje zidova
- Temperatura boje 3000K
- Faktor uzvrata boje minimalno CRI92
- Konzistentnost temperature boja SDCM &lt;= 1,5 step
- Minimalni izlazni svjetlosni tok 1055lm
- Dimenzije glave svjetiljke: Ø114x75mm
- Ukupna visina svjetiljke do tračnice 215mm
- Životni vijek izvora minimalno 50.000 sati L90/B10
- Masa svjetiljke maksimalno 0,72 kg
- Stupanj mehaničke zaštite minimalno IP20
- Energetski razred minimalno EEI A+
- ENEC10 certifikat, ili jednakovrijedno
- U kompletu s prstenom protiv bliještanja</t>
  </si>
  <si>
    <t>- LED moduli visoke snage na metalnoj jezgri PCB
- Kut snopa svjetlosti 29°
- Temperatura boje 3000K
- Faktor uzvrata boje minimalno CRI92
- Konzistentnost temperature boja SDCM &lt;= 1,5 step
- Minimalni izlazni svjetlosni tok 1066lm
- Dimenzije glave svjetiljke: Ø114x75mm
- Ukupna visina svjetiljke do tračnice 215mm
- Životni vijek izvora minimalno 50.000 sati L90/B10
- Masa svjetiljke maksimalno 0,72 kg
- Stupanj mehaničke zaštite minimalno IP20
- Energetski razred minimalno EEI A+
- ENEC10 certifikat, ili jednakovrijedno
- U kompletu s prstenom protiv bliještanja</t>
  </si>
  <si>
    <t>- LED moduli visoke snage na metalnoj jezgri PCB
- Kut snopa svjetlosti 16°
- Temperatura boje 3000K
- Faktor uzvrata boje minimalno CRI92
- Konzistentnost temperature boja SDCM &lt;= 1,5 step
- Minimalni izlazni svjetlosni tok 2149lm
- Dimenzije glave svjetiljke: Ø149x75mm
- Ukupna visina svjetiljke do tračnice 250mm
- Životni vijek izvora minimalno 50.000 sati L90/B10
- Masa svjetiljke maksimalno 0,94 kg
- Stupanj mehaničke zaštite minimalno IP20
- Energetski razred minimalno EEI A+
- ENEC10 certifikat, ili jednakovrijedno
- U kompletu s prstenom protiv bliještanja i sačastim sjenilom</t>
  </si>
  <si>
    <t>- Kut snopa svjetlosti 49°
- Temperatura boje 3000K
- Faktor uzvrata boje minimalno CRI92
- Konzistentnost temperature boja SDCM &lt;= 1,5 step
- Minimalni izlazni svjetlosni tok 2145lm
- Dimenzije glave svjetiljke: Ø149x75mm
- Ukupna visina svjetiljke do tračnice 250mm
- Životni vijek izvora minimalno 50.000 sati L90/B10
- Masa svjetiljke maksimalno 0,94 kg
- Stupanj mehaničke zaštite minimalno IP20
- Energetski razred minimalno EEI A+
- ENEC10 certifikat, ili jednakovrijedno
- U kompletu s prstenom protiv bliještanja</t>
  </si>
  <si>
    <t>Kriteriji za ocjenu jednakovrijednosti:
- Ugradna podna svjetiljka
- Kućište izrađeno od legure antikorozivnog aluminija 6082 i nehrđajućeg čelika AISI 316L ili jednakovrijedno
- Kaljeno prozirno sigurnosno staklo debljine 8mm
- Dimenzije svjetiljke: Ø84x67 mm
- Dimenzije otvora za ugradnju: Ø75mm
- Minimalno dopušteno statičko opterećenje svjetiljke 1000kg
- Masa svjetiljke maksimalno 0.43 kg
- Sjetiljka dolazi s tvornički spojenim napojnim kablom duljine 1.5m H05RN-F 2x0.75/0.75 Ø6.3mm
- Na napojnom kabelu integriran sklop za sprječavanje kapilarnog ulaska vode u svjetiljku</t>
  </si>
  <si>
    <t>- Faktor uzvrata boje minimalno CRI92
- Konzistentnost temperature boja SDCM maksimalno 1.5 step
- Minimalni izlazni svjetlosni tok 4255 lm
- Minimalna efikasnost svjetiljke 61 lm/W
- Dimenzije glave svjetiljke: 225x153x120mm
- Ukupna visina svjetiljke do tračnice 255mm
- Vijek trajanja izvora minimalno 50.000 sati L90/B10
- Masa svjetiljke maksimalno 3,1kg
- Stupanj mehaničke zaštite minimalno IP20
- Energetski razred minimalno EEI A+
- ENEC05 certifikat, ili jednakovrijedno</t>
  </si>
  <si>
    <t>- Faktor uzvrata boje minimalno CRI80
- Dimenzije svjetiljke: 1300x97x92mm
- Masa svjetiljke maksimalno 1.54kg
- Stupanj mehaničke zaštite minimalno IP66 IK08
- Test užarene žice 850°C
- Temperaturno radno područje: -30°C do +40°C
- ENEC certificirana svjetiljka, ili jednakovrijedno</t>
  </si>
  <si>
    <t>- Temperatura boje 3000K
- Faktor uzvrata boje minimalno CRI80
- Dimenzije svjetiljke: 1300x97x92mm
- Masa svjetiljke maksimalno 1.54kg
- Stupanj mehaničke zaštite minimalno IP66 IK08
- Test užarene žice 850°C
- Temperaturno radno područje: -30°C do +40°C
- ENEC certificirana svjetiljka, ili jednakovrijedno</t>
  </si>
  <si>
    <t>- Temperatura boje 3000K
- Faktor uzvrata boje minimalno CRI80
- Dimenzije svjetiljke: 1300x102x152mm
- Masa svjetiljke maksimalno 2.2kg
- Stupanj mehaničke zaštite minimalno IP66 IK08
- Test užarene žice 850°C
- Temperaturno radno područje: -30°C do +40°C
- ENEC certificirana svjetiljka, ili jednakovrijedno</t>
  </si>
  <si>
    <t>OPĆI UVJETI OPĆE RASVJETE</t>
  </si>
  <si>
    <t>NAPOMENA: OPĆI UVJETI NALAZE SE U POGLAVLJU "PREAMBULA"</t>
  </si>
  <si>
    <t>Kriteriji za ocjenu jednakovrijednosti:
- Ovjesna trofazna tračnica za montažu reflektora
- Tračnica izrađena od aluminija u završnoj bijeloj boji 
- Bočne dimenzije tračnice 33.5x34mm
- Ugrađena četiri izolirana vodiča i uprešano uzemljenje
- Tri vodiča se koriste kao tri faze zasebno upravljive
- Minimalna struja po fazi 16A
- U kompletu s svim dodatnim priborom (završnim kapama, uvodnicima napajanja, linearnim i kutnim spojnicima i ovjesom...)
- ENEC10 certificirana tračnica ili jednakovrijedno</t>
  </si>
  <si>
    <t>Kriteriji za ocjenu jednakovrijednosti:
- Ovjesna jednofazna + DALI tračnica za montažu reflektora
- Tračnica izrađena od aluminija u završnoj bijeloj boji 
- Bočne dimenzije tračnice 33.5x34mm
- Ugrađena četiri izolirana vodiča i uprešano uzemljenje
- Jedan vodič se koriste kao faza, a dva za upravljanje putem DALI signala
- Minimalna struja po fazi 16A
- U kompletu s svim dodatnim priborom (završnim kapama, uvodnicima napajanja, linearnim i kutnim spojnicima i ovjesom...)
- ENEC10 certificirana tračnica ili jednakovrijedno</t>
  </si>
  <si>
    <t>- Konzistentnost temperature boje MacAdam maksimalno &lt;= 3
- Vijek trajanja izvora minimalno 50.000 sati L90
- Temperatura boje 3000K 
- Uzvrat boja minimalno CRI90
- Stupanj mehaničke zaštite minimalno IP20
- ENEC certificirana svjetiljka ili jednakovrijedno _______________________</t>
  </si>
  <si>
    <t xml:space="preserve">
- Konzistentnost temperature boje maksimalno SDCM 3
- Stupanj mehaničke zaštite minimalno IP20
- Svjetiljka predstavlja RG0 stopu fotobiološkog rizika prema normi EN 62471:2008</t>
  </si>
  <si>
    <t>Kriterij za ocjenu jednakovrijednosti:
- Stolna svjetiljka za unutarnju montažu izrađena od aluminija
- Završna obrada svjetiljke u bijeloj boji
- Mikroprizmatični difuzor izrađen od akrilnog stakla za optimiziranu kontrolu blještanja
- Kut snopa svjetlosti 100°x78°
- Dimenzije glave svjetiljke fi150mm
- Duljina jedne "ruke" l=383mm
- Duljina druge "ruke" l=560mm
- U kompletu s prihvatom za stol
- U kompletu s napojnim kabelom 
- Masa svjetiljke maksimalno 1.5kg
- U kompletu s LED predspojnom napravom
- LED sustav maksimalne snage 14W
- Životni vijek izvora minimalno 50.000 sati L85 B10
- Minimalni izlazni svjetlosni tok svjetiljke 701lm
- Izvor svjetlosti bez treperenja
- Temperatura boje 3000K
- Uzvrat boja minimalno CRI80</t>
  </si>
  <si>
    <t>Kriteriji za ocjenu jednakovrijednosti:
- Nadgradna stropna svjetiljka, sa zakretnim reflektorom
- Kućište cilindričnog oblika izrađeno od lijevanog aluminija, u završnoj bijeloj boji
- Pasivno hlađenje putem hladnjaka s poboljšanom geometrijom za odvođenje topline
- COB tehnologija za maksimalnu učinkovitost
- Reflektor izrađen od kvalitetne plastike sa sferičnim reflektorima
- Dimenzije svjetiljke: Ø100x162 mm
- Masa svjetiljke maksimalno 1.2kg
- Životni vijek izvora minimalno 50.000 sati L80
- LED sustav maksimalne snage 21W
- Integrirana LED DALI-2 dimabilna predspojna naprava
- Minimalni izlazni svjetlosni tok 1630lm
- Minimalna efikasnost svjetiljke 80lm/W</t>
  </si>
  <si>
    <t>- Simetrična direktna svjetlosna distribucija kuta 33°
- Temperatura boje 3000K
- Konzistentnost temperature boja MacAdam &lt;=2
- Faktor uzvrata boje minimalno CRI90
- Stupanj mehaničke zaštite minimalno IP20</t>
  </si>
  <si>
    <t>Kriteriji za ocjenu jednakovrijednosti:
- Ovjesna svjetiljka s direktnom svjetlosnom distribucijom
- Kućište cilindričnog oblika izrađeno od lijevanog aluminija, u završnoj bijeloj boji
- Pasivno hlađenje putem hladnjaka s poboljšanom geometrijom za odvođenje topline
- COB tehnologija za maksimalnu učinkovitost
- Reflektor izrađen od kvalitetne plastike sa sferičnim reflektorima
- Montaža u kućište bez alata pomoću sustava  
- Dimenzije svjetiljke: Ø100x122 mm
- Masa svjetiljke maksimalno 1.5 kg
- Životni vijek izvora minimalno 50.000 sati L80
- LED sustav maksimalne snage 21W
- Integrirana LED DALI-2 dimabilna predspojna naprava</t>
  </si>
  <si>
    <t>- Minimalni izlazni svjetlosni tok 1790lm
- Minimalna efikasnost svjetiljke 88lm/W
- Simetrična direktna svjetlosna distribucija kuta 45°
- Temperatura boje 3000K
- Konzistentnost temperature boja MacAdam &lt;=2
- Faktor uzvrata boje minimalno CRI90
- Stupanj mehaničke zaštite minimalno IP20
- U kompletu s ovjesom duljine L=1500mm</t>
  </si>
  <si>
    <t>Jedinična cijena bez PDV-a</t>
  </si>
  <si>
    <t>Ukupna cijena bez PDV-a</t>
  </si>
  <si>
    <t>neto bez PDV-a</t>
  </si>
  <si>
    <t>KRITERIJI JEDNAKOVRIJEDNOSTI ZA RASVJETNA TIJELA:
- ponuđene svjetiljke, odnosno reflektori, mogu odstupati prema slijedećim paremtrima kako slijedi:
- dimenzije svjetiljke u sve 3 prostorne dimenzije (visina, širina, dubina, promjer) max odstupanje +/- 5%
- faktor zaštite od prodiranja stranih tijela IP: onaj koji je naveden ili veći
- faktor zaštite od udaraca IK: onaj koji je naveden ili veći
- index uzvrata boje CRI:  max odstupanje  -2% 
- temperature boje svjetla Tc: max odstupanje +/- 3%
- životni vijek svjetiljke:  max odstupanje - 5%
- konzistentnost temperature boje SDCM: max odstupanje - 5%
- nosivost svjetiljke u kg: max odstupanje - 5%
- izlazna snaga Pout: max odstupanje +5% 
- izlazni svjetlosni tok: max odstupanje  +/- 2%
- svjetlosna efikasnost Eff (lm/W): max odstupanje:  +/-2%
- rotacija svjetiljke u stupnjevima: max odstupanje:  +/-5%
- iniklinacija svjetiljke u stupnjevima: max odstupanje +/- 5%
- širina snopa svjetlosti u stupnjevima: max odstupanje +/- 3%</t>
  </si>
  <si>
    <t>Dobava - ovjesne svjetiljke s difuznom svjetlosnom distribucijom. LED sustav maksimalne snage 10.7W, temperatura boje 2700K. Stupanj mehaničke zaštite minimalno IP20. Sa svim potrebnim priborom, priključnim materijalom i elementima. Oznaka u projektu "S21".</t>
  </si>
  <si>
    <t>Dobava - ovjesne svjetiljke s difuznom svjetlosnom distribucijom. LED sustav maksimalne snage 15.4W, temperatura boje 2700K. Stupanj mehaničke zaštite minimalno IP20. Sa svim potrebnim priborom, priključnim materijalom i elementima. Oznaka u projektu "S22".</t>
  </si>
  <si>
    <t>Dobava - ovjesne svjetiljke s širokom svjetlosnom distribucijom. LED sustav maksimalne snage 33.1W, temperatura boje 2700K. Stupanj mehaničke zaštite minimalno IP20. Sa svim potrebnim priborom, priključnim materijalom i elementima. Oznaka u projektu "S24".</t>
  </si>
  <si>
    <t>Dobava - ovjesne svjetiljke s uskom svjetlosnom distribucijom. LED sustav maksimalne snage 15W, temperatura boje 2700K. Uzvrat boja maksimalno CRI98. U kompletu s LED DALI dimabilnom predspojnom napravom. Stupanj mehaničke zaštite minimalno IP20. Sa svim potrebnim priborom, priključnim materijalom i elementima. Oznaka u projektu"S26".</t>
  </si>
  <si>
    <t>Dobava - nadgradne svjetiljke za vanjsku montažu. LED sustav, snaga izvora 3W. Temperatura boje 3000K, uzvrat boja minimalno CRI80. U kompletu s LED DALI dimabilnom predspojnom napravom. Stupanj mehaničke zaštite minimalno IP65 IK07. Oznaka u projektu "S32".</t>
  </si>
  <si>
    <t>Dobava - nadgradnog reflektora s direktnom svjetlosnom distribucijom. LED sustav maksimalne snage 25W. Stupanj mehaničke zaštite minimalno IP20. Oznaka u projektu "S38".</t>
  </si>
  <si>
    <t>Dobava - nadgradne zidne svjetiljke s difuznom svjetlosnom distribucijom. LED sustav maksimalne snage 15.4W, temperatura boje 2700K. Stupanj mehaničke zaštite minimalno IP20. Sa svim potrebnim priborom, priključnim materijalom i elementima. Oznaka u projektu "S39".</t>
  </si>
  <si>
    <t>Ugovor sklapa se na osnovu ugovornog troškovnika. U cijenama troškovnika izvođač je dužan ponuditi kompletne stavke prema opisu, troškovniku, nacrtima, tehničkom opisu i uvjetima.</t>
  </si>
  <si>
    <t xml:space="preserve">U svaku stavku opreme potrebno je predvidjeti dobavu i odgovarajuće ateste. Na svu opremu ponuđač mora dati jamstvo u roku od najmanje 2 godine. Sve ponuđene stavke moraju zadovoljavati minimalne tehničke karakteristike opisane u stavkama, uz maksimalna odstupanja navedena na početku troškovnika. Prije narudžbe obavezno usuglasiti točan tip, boju i konačnu dispoziciju rasvjetnih tijela sa nadzornim inženjerom, koji je dužan konzultirati glavnog projektanta (provjera tipa spuštenog stropa i dispozicije svjetiljki), projektanta el. instalacija, te projektanta postava. </t>
  </si>
  <si>
    <t xml:space="preserve">Za sve karakteristične prostore u građevini u kojima se nalazi rasvjetna armatura potrebno je izraditi svjetlotehničke proračune. Prostori koji su po normama svjetlotehnički normirani moraju se dostaviti izračuni sa jasno vidjivim rezultatima izračuna vrijednosti: Esr, Uo, UGR... Rezultate dostaviti u pdf formatu, kao i  originalnu datoteku svjetlotehničkog programa. Svi relevantni podaci za ocjenu jednakovrijednosti moraju biti prezentirani sukladno HRN EN 13032-1, HRN EN 13032-3 i HRN EN 13032-4 ili jednakovrijedno.
</t>
  </si>
  <si>
    <t xml:space="preserve">Sve navedeno dostavlja se na zahtjev nadzornog inženjera, glavnog projektanta i projektanta postava, a sastoji se od tabelarnog usporednog prikaza projektom traženih karakteristika svjetiljke i po ponuditelju jednakovrijedne svjetiljke. Uz tabelarni prikaz dostavlja se i očitovanje u svezi različitosti, te izjava da ponudbena rasvjetna armatura neće činiti građevinu djelomično i/ili u cijelosti neuporabljivom te i/ili nefunkcionalnom.
</t>
  </si>
  <si>
    <t>Kriterij za ocjenu jednakovrijednosti:
- Minijaturni, dvostruki tračni reflektor cilindričnog oblika za unutarnju montažu s direktnom svjetlosnom distribucijom
- Uključena instalacija reflektora na pozicije unutar vitrina
- Uključeno provođenje instalacije od izvoda do pripadajuće LED predspojne naprave i od pripadajuće LED predspojne naprave do reflektora
- Izvedba instalacija unutar vitrina u skladu s projektom stalnog postova i opreme do potupne funkcionalnosti sustava
- Kut snopa svjetlosti kod oba reflektora 27°
- Mogućnost zakretanja reflektora 90st
- Mogućnost rotacije reflektora 352st
- Kućište izrađeno od ekstrudiranog anodiziranog aluminija u završnoj crnoj boji
- Radni napon 24V DC
- Mogućnost dimanja
- Dimenzije glave svakog reflektora Ø32x60mm
- Dimenzije adaptera 150x15mm
- Masa svjetiljke maksimalno 0,2kg
- LED sustav maksimalne snage 2x3.5W
- Minimalni izlazni svjetlosni tok 305lm
- Minimalna efikasnot svjetiljke 87lm/W</t>
  </si>
  <si>
    <t>- Konzistentnost temperature boje MacAdam maksimalno &lt;= 3
- Vijek trajanja izvora minimalno 50.000 sati L90
- Temperatura boje 3000K 
- Uzvrat boja minimalno CRI90
- Stupanj mehaničke zaštite minimalno IP20
- ENEC certificirana svjetiljka ili jednakovrijedno</t>
  </si>
  <si>
    <r>
      <t xml:space="preserve">Naručitelj: </t>
    </r>
    <r>
      <rPr>
        <b/>
        <sz val="12"/>
        <color indexed="8"/>
        <rFont val="Calibri"/>
        <family val="2"/>
        <charset val="238"/>
      </rPr>
      <t>Hrvatski prirodoslovni muzej, Demetrova 1, 10000 Zagreb</t>
    </r>
  </si>
  <si>
    <r>
      <t xml:space="preserve">Građevina: </t>
    </r>
    <r>
      <rPr>
        <b/>
        <sz val="12"/>
        <color indexed="8"/>
        <rFont val="Calibri"/>
        <family val="2"/>
        <charset val="238"/>
      </rPr>
      <t>Hrvatski prirodoslovni muzej</t>
    </r>
  </si>
  <si>
    <r>
      <t xml:space="preserve">Troškovnik izrađen: </t>
    </r>
    <r>
      <rPr>
        <b/>
        <sz val="12"/>
        <color indexed="8"/>
        <rFont val="Calibri"/>
        <family val="2"/>
        <charset val="238"/>
      </rPr>
      <t>listopad 2022.</t>
    </r>
  </si>
  <si>
    <t>Cijena ponude bez PDV-a</t>
  </si>
  <si>
    <t>Iznos PDV-a</t>
  </si>
  <si>
    <t>Cijena ponude s PDV-om</t>
  </si>
  <si>
    <t xml:space="preserve">NABAVA RASVJETNIH TIJELA ZA OBJEKT I NOVI STALNI POSTAV HPM-a
u okviru projekta „Čuvar baštine kao katalizator razvoja, istraživanja i učenja – novi Hrvatski prirodoslovni muzej“
</t>
  </si>
  <si>
    <t>NABAVA RASVJETNIH TIJELA ZA OBJEKT I NOVI STALNI POSTAV HPM-a</t>
  </si>
  <si>
    <t>5.38.</t>
  </si>
  <si>
    <t>5.39.</t>
  </si>
  <si>
    <t>5.40.</t>
  </si>
  <si>
    <t>Kriterij za ocjenu jednakovrijednosti:
- Minijaturni dvostruki tračni reflektor cilindričnog oblika za unutarnju montažu s direktnom svjetlosnom distribucijom
- Uključena instalacija reflektora na pozicije unutar vitrina
- Uključeno provođenje instalacije od izvoda do pripadajuće LED predspojne naprave i od pripadajuće LED predspojne naprave do reflektora
- Kut snopa svjetlosti oba reflektora 19°
- Mogućnost zakretanja reflektora 90st
- Mogućnost rotacije reflektora 352st
- Kućište izrađeno od ekstrudiranog anodiziranog aluminija u završnoj crnoj boji
- Radni napon 24V DC
- Mogućnost dimanja
- Dimenzije glave svakog reflektora Ø32x60mm
- Dimenzije adaptera 150x15mm
- Masa svjetiljke maksimalno 0,2kg
- LED sustav maksimalne snage 2x3.5W
- Minimalni izlazni svjetlosni tok 2 x 305lm
- Minimalna efikasnost svjetiljke 87lm/W</t>
  </si>
  <si>
    <t>- Temperatura boje 3000K
- Uzvrat boje minimalno CRI 80
- Minimalni raspon temperaturnog područja rada od -20°C do +45°C
- Stupanj mehaničke zaštite minimalno IP65 IK07
- U kompletu s kućištem za ugradnju
Sa svim potrebnim priborom, priključnim materijalom i elementima. -Oznaka u projektu "S31".</t>
  </si>
  <si>
    <t>- U kompletu s stropnom ugradnom kutijom 
-Kutija sa ugrađenom montažnom mrežicom predviđenom za potpuno izravnavanje sa stropom gletanjem i ličenjem (gletanje i ličenje nije uključeno u ovu stavku)</t>
  </si>
  <si>
    <t>Boje su iz palete proizvođača, konačni RAL za svaku stavku potrebno je odredit po odabiru glavnog projektanta i projektanta stalnog postava.</t>
  </si>
  <si>
    <t xml:space="preserve">	
Kriteriji za ocjenu jednakovrijednosti:
- Nadgradna linijska svjetiljka za unutarnju montažu
- Kut snopa svjetlosti 120°
- Kućište svjetiljke izrađeno od aluminija
- Bočne dimenzije kućišta 24x10.5mm
- Ovalni prozirni difuzor izrađen od PMMA
- Radni napon 230 V AC
- U kompletu s LED DALI dimabilnom predspojnom napravom
- LED izvor maksimalne snage 9.6W/m
- Životni vijek izvora minimalno: 50.000 sati L80 B10
- Minimalni raspon temperaturnog područja rada od - 10°C do +45°C
- Maksimalni razmak između LED modula 8.25mm
- Minimalni svjetlosni tok izvora 900lm/m</t>
  </si>
  <si>
    <t xml:space="preserve">	
- Minimalna efikasnost izvora 91 lm/W
- Uzvrat boja minimalno CRI90
- Temperatura boje 3000K
- Stupanj mehaničke zaštite minimalno IP20</t>
  </si>
  <si>
    <t>5.41.</t>
  </si>
  <si>
    <t>Kriteriji za ocjenu jednakovrijednosti:
- LED linijska svjetiljka za pozadinsko osvjetljenje
- Direktna svjetlosna distribucija
- Kut snopa svjetlosti 120°
- Dimenzije 1000x8x1.5mm
- Radni napon 24V DC
- Mogućnost regulacije svjetlosnog toka svjetiljke putem DALI protokola
- LED sustav maksimalne snage 9,7W/m
- Životni vijek LED izvora minimalno 50.000 sati L80 B10
- Minimalni svjetlosni tok svjetiljke 900lm/m
- Temperatura boje 3000K
- Uzvrat boja minimalno CRI90
- Stupanj mehaničke zaštite minimalno IP20</t>
  </si>
  <si>
    <t>5.42.</t>
  </si>
  <si>
    <t>Parametre specificirao: Radionica arhitekture / Arhingtrade (projekt el. instalacija)</t>
  </si>
  <si>
    <t>SVEUKUPNA REKAPITULACIJA</t>
  </si>
  <si>
    <t>Kriterij za ocjenu jednakovrijednosti:
- Minijaturni dvostruki tračni reflektor cilindričnog oblika za unutarnju montažu s direktnom svjetlosnom distribucijom
- Uključena instalacija reflektora na pozicije unutar vitrina
- Uključeno provođenje instalacije od izvoda do pripadajuće LED predspojne naprave i od pripadajuće LED predspojne naprave do reflektora
- Izvedba instalacija unutar vitrina u skladu s projektom stalnog postova i opreme do potupne funkcionalnosti sustava
- Kut snopa svjetlosti jednog reflektora 42° + kut snopa svjetlosti drugog reflektora 19st
- Mogućnost zakretanja reflektora 90st
- Mogućnost rotacije reflektora 352st
- Kućište izrađeno od ekstrudiranog anodiziranog aluminija u završnoj crnoj boji
- Radni napon 24V DC
- Mogućnost dimanja
- Dimenzije glave svakog reflektora Ø32x60mm
- Dimenzije adaptera 150x15mm
- Masa svjetiljke maksimalno 0,2kg
- LED sustav maksimalne snage 2x3.5W
- Minimalni izlazni svjetlosni tok 305lm
- Minimalna efikasnost svjetiljke 87lm/W</t>
  </si>
  <si>
    <t>Kriteriji za ocjenu jednakovrijednosti:
- LED DALI dimabilna predspojna naprava
- Kućište izrađeno od plastike
- Dimenzije predspojne naprave 195x68x39.5mm
- Klasa zaštite II
- Mogućnost dimanja 0-10V, isključivanja/uključivanja te upravljanja rasvjetom putem DALI 2 protokola
- Životni vijek predspojne naprave minimlano 50.000 sati
- Minimalnalna snaga 200W
- Ulazni napon 100-305V AC
- Izlazni napon 24V DC
- Stupanj mehaničke zaštite minimalno IP67
- ENEC 05 certificirana predspojna naprava ili jednakovrijedno</t>
  </si>
  <si>
    <t>3.</t>
  </si>
  <si>
    <t>4.</t>
  </si>
  <si>
    <t>6.</t>
  </si>
  <si>
    <t>Kroz ranije radove ugovoreni su i biti će isporučeni sljedeći tipovi šinskog razvoda, te  ponuđena rasvjeta mora u dijelu priključka na šinski razvod biti kompatibilna sa već ugovorenom opremom kako slijedi:</t>
  </si>
  <si>
    <t>6a</t>
  </si>
  <si>
    <t>Tehnička specifikacija:</t>
  </si>
  <si>
    <t>- Nadgradna minijaturna tračnica za unutarnju montažu</t>
  </si>
  <si>
    <t>- Tračnica izrađena od anodiziranog aluminija</t>
  </si>
  <si>
    <t>- Završna boja tračnice u crnoj boji</t>
  </si>
  <si>
    <t>- Bočne dimenzije tračnice 18x18mm</t>
  </si>
  <si>
    <t>- Stupanj mehničke zaštite minimalno IP20</t>
  </si>
  <si>
    <t>- Dva vodiča za napajanje svjetiljaka</t>
  </si>
  <si>
    <t>- U kompletu sa svim dodatnim priborom (završnim kapama, uvodnicima napajanja,</t>
  </si>
  <si>
    <t>nosačima...)</t>
  </si>
  <si>
    <t>proizvođač: XAL Gmbh</t>
  </si>
  <si>
    <t>tip: MT-XAL_CHANNEL 90+ l=1000 mm (CRNA BOJA)</t>
  </si>
  <si>
    <t>6b</t>
  </si>
  <si>
    <t>Nadgradna stropna trofazna tračnica za unutarnju montažu.</t>
  </si>
  <si>
    <t>Sa svim potrebnim priborom, priključnim materijalom i elementima. Oznaka u projektu</t>
  </si>
  <si>
    <t>- Nadgradna trofazna tračnica za montažu reflektora</t>
  </si>
  <si>
    <t>- Tračnica izrađena od aluminija u završnoj bijeloj boji</t>
  </si>
  <si>
    <t>- Bočne dimenzije tračnice 33.5x34mm</t>
  </si>
  <si>
    <t>- Ugrađena četiri izolirana vodiča i uprešano uzemljenje</t>
  </si>
  <si>
    <t>- Tri vodiča se koriste kao tri faze zasebno upravljive</t>
  </si>
  <si>
    <t>- Minimalna struja po fazi 16A</t>
  </si>
  <si>
    <t>- U kompletu s svim dodatnim priborom (završnim kapama, uvodnicima napajanja,</t>
  </si>
  <si>
    <t>linearnim i kutnim spojnicima, nadgradnim nosačima...)</t>
  </si>
  <si>
    <t>- ENEC10 certificirana tračnica ili jednakovrijedno</t>
  </si>
  <si>
    <t>proizvođač: ERCO</t>
  </si>
  <si>
    <t>tip:ERCO TRACK, 3P, 2000 I 3000 mm (bijela, crna, siva)</t>
  </si>
  <si>
    <t>6c</t>
  </si>
  <si>
    <t>Nadgradna stropna jednofazna + DALI tračnice za unutarnju</t>
  </si>
  <si>
    <t>montažu. Sa svim potrebnim priborom, priključnim materijalom i elementima. Oznaka u</t>
  </si>
  <si>
    <t>- Nadgradna jednofazna + DALI tračnica za montažu reflektora</t>
  </si>
  <si>
    <t>- Jedan vodič se koriste kao faza, a dva za upravljanje putem DALI signala</t>
  </si>
  <si>
    <t>tip: ERCO TRACK DALI, 1P + DALI,2000 I 3000 mm (bijela, crna, siva)</t>
  </si>
  <si>
    <t>Stupanj mehaničke zaštite minimalno IP20. Sa svim potrebnim priborom,</t>
  </si>
  <si>
    <t xml:space="preserve">Aluminijska minijaturna nadgradna tračnica za unutarnju montažu. </t>
  </si>
  <si>
    <t>priključnim materijalom i elementima. Oznaka u projektu "MT". (351 metar)</t>
  </si>
  <si>
    <t>"T3". (417 metara)</t>
  </si>
  <si>
    <t>projektu "T3 + DALI". (183 metra)</t>
  </si>
  <si>
    <t>Dobava - dvostrukog minijaturnog tračnog reflektora za unutarnju montažu u vitrine stalnog postava. - minijaturnog tračnog reflektora uključuje provođenje instalacije od izvoda do pripadajuće LED predspojne naprave i od LED predspojne naprave do minijaturnog reflektora S9.  LED izvor svjetlosti snage 2x3.5W, temperatura boje 3000K, uzvrat boja minimalno CRI90. Kut svjetlosne distribucije oba reflektora 19st. Stupanj mehaničke zaštite minimalno IP20. Sa svim potrebnim priborom, priključnim materijalom i elementima. Oznaka u projektu "S9". Crna boja.</t>
  </si>
  <si>
    <t>Dobava - dvostrukog minijaturnog tračnog reflektora za unutarnju montažu u vitrine stalnog postava. - minijaturnog tračnog reflektora  LED izvor svjetlosti snage 2x3.5W, temperatura boje 3000K, uzvrat boja minimalno CRI90. Kut snopa svjetlosti 42st + 19st. Stupanj mehaničke zaštite minimalno IP20. Sa svim potrebnim priborom, priključnim materijalom i elementima. Oznaka u projektu "S9". Crna boja.</t>
  </si>
  <si>
    <t>Dobava - dvostrukog minijaturnog tračnog reflektora za unutarnju montažu u vitrine stalnog postava. - minijaturnog tračnog reflektora LED izvor svjetlosti snage 2x3.5W, temperatura boje 3000K, uzvrat boja minimalno CRI90. Kut snopa svjetlosti oba reflektora 27st. Stupanj mehaničke zaštite minimalno IP20. Sa svim potrebnim priborom, priključnim materijalom i elementima. Oznaka u projektu "S9". Crna boja.</t>
  </si>
  <si>
    <t>Dobava - ovjesne svjetiljke s difuznom svjetlosnom distribucijom. LED sustav maksimalne snage 15.4W, temperatura boje 2700K. Stupanj mehaničke zaštite minimalno IP20. LED DALI dimabilna predspojna naprava. Sa svim potrebnim priborom, priključnim materijalom i elementima. Oznaka u projektu "SX1". Srebrna boja.</t>
  </si>
  <si>
    <t>Dobava - stolne svjetiljke za unutarnju montažu. LED sustav maksimalne snage 14W, temperatura boje 3000K. Uzvrat boja minimalno CRI80. Stupanj mehaničke zaštite minimalno IP20. Sa svim potrebnim priborom, priključnim materijalom i elementima. Oznaka u projektu "SX4". Bijela boja.</t>
  </si>
  <si>
    <t>Dobava - ovjesne svjetiljke s direktnom i indirektnom svjetlosnom distribucijom. LED sustav maksimalne snage 51W. Temperatura boje 4000K, uzvrat boja minimalno CRI80. U kompletu s LED DALI dimabilnom predspojnom napravom. Sa svim potrebnim priborom, priključnim materijalom i elementima. Oznaka u projektu "SX5". Srebrna boja.</t>
  </si>
  <si>
    <t>Dobava - nadgradne stropne ili zidne baze za montažu reflektora. Prikladna za svjetiljke s DALI adapterom, 250V, 6A. Izrađena od polimera bijele boje. Dimenzije Ø104x30mm. Sa svim potrebnim priborom, priključnim materijalom i elementima.</t>
  </si>
  <si>
    <t>Dobava - ugradne stropne ili zidne baze za montažu reflektora. Prikladna za svjetiljke s DALI adapterom, 250V, 6A. Izrađena od polimera bijele boje. Dimenzije Ø130x52mm. Sa svim potrebnim priborom, priključnim materijalom i elementima.</t>
  </si>
  <si>
    <t>Dobava - zakretnog reflektora za montažu na rasvjetnu tračnicu. Fazno dimabilna svjetiljka. LED izvor svjetlosti, snage 12W, direktna svjetlosna distribucija 15°, temperatura boje 3000K, faktor uzvrata boje minimalno CRI92. Stupanj mehaničke zaštite minimalno IP20. Sa svim potrebnim priborom, priključnim materijalom i elementima. Oznaka u projektu "S1".</t>
  </si>
  <si>
    <t>Dobava - zakretnog reflektora za montažu na rasvjetnu tračnicu. Fazno dimabilna svjetiljka. LED izvor svjetlosti, snage 12W, direktna svjetlosna distribucija 29°, temperatura boje 3000K, faktor uzvrata boje minimalno CRI92. Stupanj mehaničke zaštite minimalno IP20. Sa svim potrebnim priborom, priključnim materijalom i elementima. Oznaka u projektu "S2".</t>
  </si>
  <si>
    <t>Dobava - zakretnog reflektora za montažu na rasvjetnu tračnicu. Fazno dimabilna svjetiljka. LED izvor svjetlosti, snage 12W, direktna svjetlosna distribucija 49°, temperatura boje 3000K, faktor uzvrata boje minimalno CRI92. Stupanj mehaničke zaštite minimalno IP20. Sa svim potrebnim priborom, priključnim materijalom i elementima. Oznaka u projektu "S3".</t>
  </si>
  <si>
    <t>Dobava - zakretnog reflektora za montažu na rasvjetnu tračnicu. U kompletu s LED DALI dimabilnom predspojnom napravom. LED izvor svjetlosti, snage 12W, direktna svjetlosna distribucija s optikom za osvjetljavanje zidova, temperatura boje 3000K, faktor uzvrata boje minimalno CRI92. Stupanj mehaničke zaštite minimalno IP20. Sa svim potrebnim priborom, priključnim materijalom i elementima. Oznaka u projektu "S5".</t>
  </si>
  <si>
    <t>Dobava - zakretnog reflektora za montažu na rasvjetnu tračnicu. Fazno dimabilna svjetiljka. LED izvor svjetlosti, snage 8W, direktna svjetlosna distribucija 6°, temperatura boje 3000K, faktor uzvrata boje minimalno CRI92. Stupanj mehaničke zaštite minimalno IP20. Sa svim potrebnim priborom, priključnim materijalom i elementima. Oznaka u projektu "S4".</t>
  </si>
  <si>
    <t>Dobava - zakretnog reflektora za montažu na rasvjetnu tračnicu. U kompletu s LED DALI dimabilnom predspojnom napravom. LED izvor svjetlosti, snage 12W, direktna svjetlosna distribucija, kut snopa svjetlosti 29°. Temperatura boje 3000K, faktor uzvrata boje minimalno CRI92. Stupanj mehaničke zaštite minimalno IP20. Sa svim potrebnim priborom, priključnim materijalom i elementima. Oznaka u projektu "S6".</t>
  </si>
  <si>
    <t>Dobava - zakretnog reflektora za montažu na rasvjetnu tračnicu. U kompletu s LED DALI dimabilnom predspojnom napravom. LED izvor svjetlosti, snage 24W, direktna svjetlosna distribucija, kut snopa svjetlosti 16°. Temperatura boje 3000K, faktor uzvrata boje minimalno CRI92. Stupanj mehaničke zaštite minimalno IP20. Sa svim potrebnim priborom, priključnim materijalom i elementima. Oznaka u projektu "S7".</t>
  </si>
  <si>
    <t>Dobava - zakretnog reflektora za montažu na rasvjetnu tračnicu. U kompletu s LED DALI dimabilnom predspojnom napravom. LED izvor svjetlosti, snage 24W, direktna svjetlosna distribucija, kut snopa svjetlosti 49°. Temperatura boje 3000K, faktor uzvrata boje minimalno CRI92. Stupanj mehaničke zaštite minimalno IP20. Sa svim potrebnim priborom, priključnim materijalom i elementima. Oznaka u projektu "S8".</t>
  </si>
  <si>
    <t>Dobava - zakretnog reflektora za montažu na rasvjetnu tračnicu. Fazno dimabilna svjetiljka. LED izvor svjetlosti, snage 12W, direktna svjetlosna distribucija 49°, temperatura boje 3000K, faktor uzvrata boje minimalno CRI92. Stupanj mehaničke zaštite minimalno IP20. Sa svim potrebnim priborom, priključnim materijalom i elementima. Oznaka u projektu "S10".</t>
  </si>
  <si>
    <t>Dobava - zakretnog reflektora za montažu na rasvjetnu tračnicu. U kompletu s LED DALI dimabilnom predspojnom napravom. LED izvor svjetlosti, snage 12W, direktna svjetlosna distribucija, kut snopa svjetlosti 49°. Temperatura boje 3000K, faktor uzvrata boje minimalno CRI92. Stupanj mehaničke zaštite minimalno IP20. Sa svim potrebnim priborom, priključnim materijalom i elementima. Oznaka u projektu "S11".</t>
  </si>
  <si>
    <t>Dobava - podne ugradne svjetiljke s direktnom svjetlosnom distribucijom. U kompletu s LED DALI dimabilnom predspojnom napravom. LED izvor svjetlosti, snaga izvora 7W, kut svjetlosne distribucije 34st, temperatura boje 3000K, faktor uzvrata boje minimalno CRI90. Stupanj mehaničke zaštite minimalno IP67 IK08. Sa svim potrebnim priborom, priključnim materijalom i elementima. Oznaka u projektu "S12".</t>
  </si>
  <si>
    <t>Dobava - nadgradne zidne svjetiljke s indirektnom svjetlosnom distribucijom. DALI upravljiva svjetiljka. LED izvor svjetlosti, snaga sustava 26W, temperatura boje 3000K, faktor uzvrata boje minimalno CRI90. Stupanj mehaničke zaštite minimalno IP40. Sa svim potrebnim priborom, priključnim materijalom i elementima. Oznaka u projektu "S13".</t>
  </si>
  <si>
    <t>Dobava - nadgradne cilindrične stropne svjetiljke s direktnom svjetlosnom distribucijom. DALI upravljiva svjetiljka. LED izvor svjetlosti, snaga sustava 15W, kut svjewtlosne distribucije 33°, temperatura boje 3000K, faktor uzvrata boje minimalno CRI90. Stupanj mehaničke zaštite minimalno IP20. Sa svim potrebnim priborom, priključnim materijalom i elementima. Oznaka u projektu "S16".</t>
  </si>
  <si>
    <t>Dobava - ovjesne svjetiljke. DALI upravljiva svjetiljka. LED izvor svjetlosti, snaga sustava 15W, direktna svjetlosna distribucija kuta 45°, temperatura boje 3000K, faktor uzvrata boje minimalno CRI90. Stupanj mehaničke zaštite minimalno IP20. Sa svim potrebnim priborom, priključnim materijalom i elementima. Oznaka u projektu "S29".</t>
  </si>
  <si>
    <t>Dobava - zakretnog reflektora za montažu na rasvjetnu tračnicu. DALI dimabilna svjetiljka. LED izvor svjetlosti, snage 57W. Direktna svjetlosna distribucija, kut snopa svjetlosti 28°, temperatura boje 3000K, faktor uzvrata boje minimalno CRI92. Stupanj mehaničke zaštite minimalno IP20. Sa svim potrebnim priborom, priključnim materijalom i elementima. Oznaka u projektu "S31".</t>
  </si>
  <si>
    <t>Dobava - nadgradna vodotjesne svjetiljke s direktnom difuznom svjetlosnom distribucijom. LED izvor svjetlosti, snaga sustava 20W, 3000K, CRI80. Stupanj mehaničke zaštite IP66 IK08. Sa svim potrebnim priborom, priključnim materijalom i elementima. Oznaka u projektu "S35.1".</t>
  </si>
  <si>
    <t>Dobava - ovjesne vodotjesne svjetiljke s direktnom difuznom svjetlosnom distribucijom. LED izvor svjetlosti, snaga sustava 20W, 3000K, CRI80. Stupanj mehaničke zaštite IP66 IK08. Sa svim potrebnim priborom, priključnim materijalom i elementima. Oznaka u projektu "S35.2".</t>
  </si>
  <si>
    <t>Dobava - ovjesne vodotjesne svjetiljke s direktnom difuznom svjetlosnom distribucijom. LED izvor svjetlosti, snaga sustava 39W, 3000K, CRI80. Stupanj mehaničke zaštite IP66 IK08. Sa svim potrebnim priborom, priključnim materijalom i elementima. Oznaka u projektu "S36".</t>
  </si>
  <si>
    <t>- Minimalni izlazni svjetlosni tok svjetiljke 1317lm - Maksimalna instalirana snaga sustava 15.4W
- Minimalna efikasnost svjetiljke 85 lm/W; - Temperatura boja 2700K
- Uzvrat boja minimalno Ra 98, R9 98
- Minimalni uzvrat boja prema TM30, Rf 96, Rg 103
- Konzistentnost temperature boje maksimalno SDCM 1
- Klasa energetske efikasnosti izvora minimalno A+
- Klasa zaštite III
- Stupanj mehaničke zaštite minimalno IP20
- U kompletu s originalnim ovjesom iste završne obrade;  Dimenzije rozete fi80mm, duljina ovjesa 3000mmm
- U kompletu s adapterom za spoj kućišta s izvorom svjetlosti;  Masa ovjesnog kompleta maksimalno 0.7kg; U kompletu s stropnom ugradnom kutijom;  Dimenzije ugradne kutije fi70 x 80 x 100 mm</t>
  </si>
  <si>
    <t>Dobava - stropne ugradne svjetiljke bez vidljivog ruba. DALI upravljiva svjetiljka. LED izvor svjetlosti, snaga sustava 27W, direktna svjetlosna distribucija kuta 80°, temperatura boje 3000K, faktor uzvrata boje minimalno CRI85. Stupanj mehaničke zaštite minimalno IP20. Sa svim potrebnim priborom, priključnim materijalom i elementima. Oznaka u projektu "SN2".</t>
  </si>
  <si>
    <t>Dobava - stropne ugradne svjetiljke bez vidljivog ruba. DALI upravljiva svjetiljka. LED izvor svjetlosti, snaga sustava 11W, direktna svjetlosna distribucija kuta 22°, temperatura boje 3000K, faktor uzvrata boje minimalno CRI85. Stupanj mehaničke zaštite minimalno IP54. Sa svim potrebnim priborom, priključnim materijalom i elementima. Oznaka u projektu "SN3".</t>
  </si>
  <si>
    <t>Dobava - nadgradne LED linijske svjetiljke za unutarnju montažu. LED izvor maksimalne snage 9.6W/m. Temperatura boje 3000K, uzvrat boja minimalno CRI90. Stupanj mehaničke zaštite minimalno IP20. U kompletu s LED DALI dimabilnom predspojnom napravom. Sa svim potrebnim priborom, priključnim materijalom i elementima. Oznaka u projektu "LED".</t>
  </si>
  <si>
    <t>Dobava - ovjesne trofazne tračnice za unutarnju montažu. Sa svim potrebnim priborom, priključnim materijalom i elementima. Oznaka u projektu "T3-OVJ".</t>
  </si>
  <si>
    <t>Dobava - ovjesne jednofazne + DALI tračnice za unutarnju montažu. Sa svim potrebnim priborom, priključnim materijalom i elementima. Oznaka u projektu "T3-OVJ-DALI".</t>
  </si>
  <si>
    <t>Dobava - nadgradne zakretne LED linijske svjetiljke za unutarnju montažu. LED sustav maksimalne snage 4,8 W/m. Temperatura boje: UV (395-405 nm). Stupanj mehaničke zaštite minimalno IP20. U kompletu s LED predspojnim napravama. Sa svim potrebnim priborom, priključnim materijalom i elementima. Oznaka u projektu "UV-S".</t>
  </si>
  <si>
    <t xml:space="preserve">Dobava LED linijske svjetiljke za pozadinsko osvjetljenje. Direktna svjetlosna distirbucija. Kut snopa svjetlosti 120°. LED sustav maksimalne snage 9,7W/m. Temperatura boje 3000K. Uzvrat boja minimalno CRI90. Stupanj mehaničke zaštite minimalno IP20. Sa svim potrebnim priborom, priključnim materijalom i elementima. </t>
  </si>
  <si>
    <t>Dobava LED DALI dimabilne predspojne naprave. Stupanj mehaničke zaštite minimalno IP67. Sa svim potrebnim priborom, priključnim materijalom i elementima.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</si>
</sst>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7">
    <numFmt numFmtId="43" formatCode="_-* #,##0.00_-;\-* #,##0.00_-;_-* &quot;-&quot;??_-;_-@_-"/>
    <numFmt numFmtId="164" formatCode="_-* #,##0.00\ &quot;kn&quot;_-;\-* #,##0.00\ &quot;kn&quot;_-;_-* &quot;-&quot;??\ &quot;kn&quot;_-;_-@_-"/>
    <numFmt numFmtId="165" formatCode="_-* #,##0.00\ _k_n_-;\-* #,##0.00\ _k_n_-;_-* &quot;-&quot;??\ _k_n_-;_-@_-"/>
    <numFmt numFmtId="166" formatCode="#,##0.00\ &quot;kn&quot;"/>
    <numFmt numFmtId="167" formatCode="&quot;DM&quot;#,##0.00;[Red]\-&quot;DM&quot;#,##0.00"/>
    <numFmt numFmtId="168" formatCode="\$#,##0_);&quot;($&quot;#,##0\)"/>
    <numFmt numFmtId="169" formatCode="_-* #,##0.00\ _€_-;\-* #,##0.00\ _€_-;_-* &quot;-&quot;??\ _€_-;_-@_-"/>
    <numFmt numFmtId="170" formatCode="#,000.00\ &quot;kn&quot;;\-0;;@"/>
    <numFmt numFmtId="171" formatCode="#,##0.00&quot;      &quot;;\-#,##0.00&quot;      &quot;;&quot; -&quot;#&quot;      &quot;;@\ "/>
    <numFmt numFmtId="172" formatCode="_(&quot;kn&quot;\ * #,##0.00_);_(&quot;kn&quot;\ * \(#,##0.00\);_(&quot;kn&quot;\ * &quot;-&quot;??_);_(@_)"/>
    <numFmt numFmtId="173" formatCode="_(&quot;€&quot;* #,##0.00_);_(&quot;€&quot;* \(#,##0.00\);_(&quot;€&quot;* &quot;-&quot;??_);_(@_)"/>
    <numFmt numFmtId="174" formatCode="_-[$€-2]\ * #,##0.00_-;\-[$€-2]\ * #,##0.00_-;_-[$€-2]\ * \-??_-"/>
    <numFmt numFmtId="175" formatCode="0.00_)"/>
    <numFmt numFmtId="176" formatCode="General_)"/>
    <numFmt numFmtId="177" formatCode="_-* #,##0.00\ [$€-1]_-;\-* #,##0.00\ [$€-1]_-;_-* &quot;-&quot;??\ [$€-1]_-;_-@_-"/>
    <numFmt numFmtId="178" formatCode="_-* #,##0.00_-;\-* #,##0.00_-;_-* \-??_-;_-@_-"/>
    <numFmt numFmtId="179" formatCode="#,##0.00&quot; HRD&quot;_ ;[Red]\-#,##0.00&quot; HRD&quot;\ "/>
    <numFmt numFmtId="180" formatCode="_-* #,##0.00&quot; kn&quot;_-;\-* #,##0.00&quot; kn&quot;_-;_-* \-??&quot; kn&quot;_-;_-@_-"/>
    <numFmt numFmtId="181" formatCode="_-* #,##0&quot; DM&quot;_-;\-* #,##0&quot; DM&quot;_-;_-* &quot;- DM&quot;_-;_-@_-"/>
    <numFmt numFmtId="182" formatCode="_-* #,##0.00\ _S_I_T_-;\-* #,##0.00\ _S_I_T_-;_-* &quot;-&quot;??\ _S_I_T_-;_-@_-"/>
    <numFmt numFmtId="183" formatCode="&quot;$&quot;#,##0_);\(&quot;$&quot;#,##0\)"/>
    <numFmt numFmtId="184" formatCode="#,##0;\-#,##0;&quot;-&quot;"/>
    <numFmt numFmtId="185" formatCode="#,##0.00;\-#,##0.00;&quot;-&quot;"/>
    <numFmt numFmtId="186" formatCode="#,##0%;\-#,##0%;&quot;- &quot;"/>
    <numFmt numFmtId="187" formatCode="#,##0.0%;\-#,##0.0%;&quot;- &quot;"/>
    <numFmt numFmtId="188" formatCode="#,##0.00%;\-#,##0.00%;&quot;- &quot;"/>
    <numFmt numFmtId="189" formatCode="#,##0.0;\-#,##0.0;&quot;-&quot;"/>
    <numFmt numFmtId="190" formatCode="[Blue]#,##0;[Blue]\(#,##0\)"/>
    <numFmt numFmtId="191" formatCode="#,##0;\(#,##0\)"/>
    <numFmt numFmtId="192" formatCode="&quot;$&quot;#,##0;[Red]\-&quot;$&quot;#,##0"/>
    <numFmt numFmtId="193" formatCode="&quot;$&quot;#,##0.00;[Red]\-&quot;$&quot;#,##0.00"/>
    <numFmt numFmtId="194" formatCode="[Red]0%;[Red]\(0%\)"/>
    <numFmt numFmtId="195" formatCode="0%;\(0%\)"/>
    <numFmt numFmtId="196" formatCode="\ \ @"/>
    <numFmt numFmtId="197" formatCode="\ \ \ \ @"/>
    <numFmt numFmtId="198" formatCode="_(* #,##0.00_);_(* \(#,##0.00\);_(* \-??_);_(@_)"/>
    <numFmt numFmtId="199" formatCode="#,##0.00\ [$€-1]"/>
  </numFmts>
  <fonts count="179">
    <font>
      <sz val="9"/>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CE"/>
      <charset val="238"/>
    </font>
    <font>
      <sz val="8"/>
      <name val="Arial CE"/>
      <charset val="238"/>
    </font>
    <font>
      <sz val="9"/>
      <name val="Arial CE"/>
      <charset val="238"/>
    </font>
    <font>
      <sz val="10"/>
      <name val="Helv"/>
    </font>
    <font>
      <sz val="9"/>
      <name val="Arial"/>
      <family val="2"/>
      <charset val="238"/>
    </font>
    <font>
      <sz val="10"/>
      <name val="Arial"/>
      <family val="2"/>
      <charset val="238"/>
    </font>
    <font>
      <b/>
      <sz val="10"/>
      <name val="Arial"/>
      <family val="2"/>
      <charset val="238"/>
    </font>
    <font>
      <sz val="11"/>
      <name val="Arial"/>
      <family val="2"/>
      <charset val="238"/>
    </font>
    <font>
      <sz val="10"/>
      <name val="Arial"/>
      <family val="2"/>
    </font>
    <font>
      <b/>
      <sz val="12"/>
      <name val="Arial"/>
      <family val="2"/>
    </font>
    <font>
      <sz val="12"/>
      <name val="Arial"/>
      <family val="2"/>
    </font>
    <font>
      <sz val="10"/>
      <name val="Verdana"/>
      <family val="2"/>
      <charset val="238"/>
    </font>
    <font>
      <sz val="10"/>
      <name val="Times New Roman"/>
      <family val="1"/>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8"/>
      <name val="Arial"/>
      <family val="2"/>
      <charset val="238"/>
    </font>
    <font>
      <u/>
      <sz val="10"/>
      <color indexed="12"/>
      <name val="Arial"/>
      <family val="2"/>
      <charset val="238"/>
    </font>
    <font>
      <sz val="11"/>
      <color rgb="FF9C6500"/>
      <name val="Calibri"/>
      <family val="2"/>
      <charset val="238"/>
      <scheme val="minor"/>
    </font>
    <font>
      <sz val="10"/>
      <color indexed="8"/>
      <name val="Arial"/>
      <family val="2"/>
      <charset val="238"/>
    </font>
    <font>
      <b/>
      <sz val="10"/>
      <color indexed="8"/>
      <name val="Arial"/>
      <family val="2"/>
      <charset val="238"/>
    </font>
    <font>
      <sz val="10"/>
      <color indexed="8"/>
      <name val="Arial"/>
      <family val="2"/>
    </font>
    <font>
      <b/>
      <sz val="18"/>
      <color theme="3"/>
      <name val="Cambria"/>
      <family val="2"/>
      <charset val="238"/>
      <scheme val="major"/>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1"/>
      <color indexed="52"/>
      <name val="Calibri"/>
      <family val="2"/>
      <charset val="238"/>
    </font>
    <font>
      <sz val="11"/>
      <color indexed="20"/>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sz val="11"/>
      <color indexed="10"/>
      <name val="Calibri"/>
      <family val="2"/>
      <charset val="238"/>
    </font>
    <font>
      <b/>
      <sz val="11"/>
      <color indexed="8"/>
      <name val="Calibri"/>
      <family val="2"/>
      <charset val="238"/>
    </font>
    <font>
      <sz val="11"/>
      <color indexed="62"/>
      <name val="Calibri"/>
      <family val="2"/>
      <charset val="238"/>
    </font>
    <font>
      <sz val="12"/>
      <name val="Arial"/>
      <family val="2"/>
      <charset val="238"/>
    </font>
    <font>
      <sz val="10"/>
      <name val="Times New Roman CE"/>
      <family val="1"/>
      <charset val="238"/>
    </font>
    <font>
      <sz val="12"/>
      <name val="Times New Roman CE"/>
      <family val="1"/>
      <charset val="238"/>
    </font>
    <font>
      <sz val="11"/>
      <name val="Arial"/>
      <family val="2"/>
    </font>
    <font>
      <sz val="10"/>
      <color indexed="10"/>
      <name val="Arial"/>
      <family val="2"/>
      <charset val="238"/>
    </font>
    <font>
      <sz val="10"/>
      <color indexed="8"/>
      <name val="Arial CE"/>
      <family val="2"/>
      <charset val="238"/>
    </font>
    <font>
      <sz val="10"/>
      <color indexed="9"/>
      <name val="Arial"/>
      <family val="2"/>
      <charset val="238"/>
    </font>
    <font>
      <sz val="10"/>
      <color indexed="17"/>
      <name val="Arial"/>
      <family val="2"/>
      <charset val="238"/>
    </font>
    <font>
      <b/>
      <sz val="10"/>
      <color indexed="63"/>
      <name val="Arial"/>
      <family val="2"/>
      <charset val="238"/>
    </font>
    <font>
      <b/>
      <sz val="10"/>
      <color indexed="52"/>
      <name val="Arial"/>
      <family val="2"/>
      <charset val="238"/>
    </font>
    <font>
      <sz val="10"/>
      <color indexed="20"/>
      <name val="Arial"/>
      <family val="2"/>
      <charset val="238"/>
    </font>
    <font>
      <b/>
      <sz val="15"/>
      <color indexed="56"/>
      <name val="Arial"/>
      <family val="2"/>
      <charset val="238"/>
    </font>
    <font>
      <b/>
      <sz val="13"/>
      <color indexed="56"/>
      <name val="Arial"/>
      <family val="2"/>
      <charset val="238"/>
    </font>
    <font>
      <b/>
      <sz val="11"/>
      <color indexed="56"/>
      <name val="Arial"/>
      <family val="2"/>
      <charset val="238"/>
    </font>
    <font>
      <sz val="10"/>
      <color indexed="60"/>
      <name val="Arial"/>
      <family val="2"/>
      <charset val="238"/>
    </font>
    <font>
      <sz val="10"/>
      <color indexed="52"/>
      <name val="Arial"/>
      <family val="2"/>
      <charset val="238"/>
    </font>
    <font>
      <b/>
      <sz val="10"/>
      <color indexed="9"/>
      <name val="Arial"/>
      <family val="2"/>
      <charset val="238"/>
    </font>
    <font>
      <i/>
      <sz val="10"/>
      <color indexed="23"/>
      <name val="Arial"/>
      <family val="2"/>
      <charset val="238"/>
    </font>
    <font>
      <sz val="10"/>
      <color indexed="62"/>
      <name val="Arial"/>
      <family val="2"/>
      <charset val="238"/>
    </font>
    <font>
      <b/>
      <sz val="15"/>
      <color indexed="54"/>
      <name val="Calibri"/>
      <family val="2"/>
      <charset val="238"/>
    </font>
    <font>
      <b/>
      <sz val="13"/>
      <color indexed="54"/>
      <name val="Calibri"/>
      <family val="2"/>
      <charset val="238"/>
    </font>
    <font>
      <b/>
      <sz val="11"/>
      <color indexed="54"/>
      <name val="Calibri"/>
      <family val="2"/>
      <charset val="238"/>
    </font>
    <font>
      <u/>
      <sz val="10"/>
      <color indexed="12"/>
      <name val="Arial"/>
      <family val="2"/>
    </font>
    <font>
      <sz val="10"/>
      <name val="Helv"/>
      <charset val="238"/>
    </font>
    <font>
      <sz val="10"/>
      <name val="Helv"/>
      <charset val="204"/>
    </font>
    <font>
      <sz val="10"/>
      <name val="Arial"/>
      <family val="2"/>
      <charset val="204"/>
    </font>
    <font>
      <sz val="12"/>
      <color indexed="8"/>
      <name val="STE Info Office"/>
      <family val="2"/>
    </font>
    <font>
      <sz val="12"/>
      <color indexed="9"/>
      <name val="STE Info Office"/>
      <family val="2"/>
    </font>
    <font>
      <b/>
      <sz val="12"/>
      <color indexed="63"/>
      <name val="STE Info Office"/>
      <family val="2"/>
    </font>
    <font>
      <b/>
      <sz val="12"/>
      <color indexed="52"/>
      <name val="STE Info Office"/>
      <family val="2"/>
    </font>
    <font>
      <b/>
      <sz val="10"/>
      <name val="MS Sans Serif"/>
      <family val="2"/>
      <charset val="238"/>
    </font>
    <font>
      <sz val="12"/>
      <color indexed="8"/>
      <name val="Arial"/>
      <family val="2"/>
      <charset val="238"/>
    </font>
    <font>
      <sz val="9"/>
      <name val="Tahoma"/>
      <family val="2"/>
      <charset val="238"/>
    </font>
    <font>
      <sz val="12"/>
      <color indexed="62"/>
      <name val="STE Info Office"/>
      <family val="2"/>
    </font>
    <font>
      <b/>
      <sz val="12"/>
      <color indexed="8"/>
      <name val="STE Info Office"/>
      <family val="2"/>
    </font>
    <font>
      <i/>
      <sz val="12"/>
      <color indexed="23"/>
      <name val="STE Info Office"/>
      <family val="2"/>
    </font>
    <font>
      <sz val="8"/>
      <name val="Arial"/>
      <family val="2"/>
    </font>
    <font>
      <sz val="12"/>
      <color indexed="17"/>
      <name val="STE Info Office"/>
      <family val="2"/>
    </font>
    <font>
      <b/>
      <sz val="12"/>
      <name val="Arial CE"/>
      <family val="2"/>
      <charset val="238"/>
    </font>
    <font>
      <b/>
      <sz val="12"/>
      <color indexed="8"/>
      <name val="Century Gothic"/>
      <family val="2"/>
      <charset val="238"/>
    </font>
    <font>
      <sz val="6.8"/>
      <color indexed="8"/>
      <name val="Arial Unicode MS"/>
      <family val="2"/>
      <charset val="238"/>
    </font>
    <font>
      <u/>
      <sz val="7.5"/>
      <color indexed="12"/>
      <name val="Arial CE"/>
      <charset val="238"/>
    </font>
    <font>
      <sz val="10"/>
      <color indexed="8"/>
      <name val="Century Gothic"/>
      <family val="2"/>
      <charset val="238"/>
    </font>
    <font>
      <sz val="11"/>
      <color indexed="19"/>
      <name val="Calibri"/>
      <family val="2"/>
      <charset val="238"/>
    </font>
    <font>
      <b/>
      <i/>
      <sz val="16"/>
      <name val="Arial"/>
      <family val="2"/>
    </font>
    <font>
      <sz val="11"/>
      <color indexed="8"/>
      <name val="Calibri"/>
      <family val="2"/>
    </font>
    <font>
      <sz val="10"/>
      <name val="MS Sans Serif"/>
      <family val="2"/>
      <charset val="238"/>
    </font>
    <font>
      <sz val="10"/>
      <name val="Tahoma"/>
      <family val="2"/>
      <charset val="238"/>
    </font>
    <font>
      <sz val="11"/>
      <color indexed="8"/>
      <name val="Arial"/>
      <family val="2"/>
    </font>
    <font>
      <sz val="10"/>
      <color indexed="8"/>
      <name val="MS Sans Serif"/>
      <family val="2"/>
      <charset val="238"/>
    </font>
    <font>
      <sz val="11"/>
      <color indexed="8"/>
      <name val="Arial"/>
      <family val="2"/>
      <charset val="238"/>
    </font>
    <font>
      <b/>
      <sz val="11"/>
      <color indexed="8"/>
      <name val="Arial"/>
      <family val="2"/>
      <charset val="238"/>
    </font>
    <font>
      <i/>
      <sz val="10"/>
      <color indexed="21"/>
      <name val="Arial"/>
      <family val="2"/>
      <charset val="238"/>
    </font>
    <font>
      <sz val="12"/>
      <color indexed="20"/>
      <name val="STE Info Office"/>
      <family val="2"/>
    </font>
    <font>
      <sz val="10"/>
      <color indexed="8"/>
      <name val="Arial CE"/>
      <charset val="238"/>
    </font>
    <font>
      <sz val="9"/>
      <name val="Geneva"/>
      <family val="2"/>
      <charset val="238"/>
    </font>
    <font>
      <sz val="10"/>
      <name val="Univers (WN)"/>
    </font>
    <font>
      <b/>
      <sz val="18"/>
      <color indexed="62"/>
      <name val="Cambria"/>
      <family val="2"/>
    </font>
    <font>
      <b/>
      <sz val="15"/>
      <color indexed="62"/>
      <name val="STE Info Office"/>
      <family val="2"/>
    </font>
    <font>
      <b/>
      <sz val="13"/>
      <color indexed="62"/>
      <name val="STE Info Office"/>
      <family val="2"/>
    </font>
    <font>
      <b/>
      <sz val="11"/>
      <color indexed="62"/>
      <name val="STE Info Office"/>
      <family val="2"/>
    </font>
    <font>
      <sz val="12"/>
      <color indexed="52"/>
      <name val="STE Info Office"/>
      <family val="2"/>
    </font>
    <font>
      <sz val="12"/>
      <color indexed="10"/>
      <name val="STE Info Office"/>
      <family val="2"/>
    </font>
    <font>
      <sz val="12"/>
      <color indexed="8"/>
      <name val="Arial"/>
      <family val="2"/>
    </font>
    <font>
      <b/>
      <sz val="12"/>
      <color indexed="9"/>
      <name val="STE Info Office"/>
      <family val="2"/>
    </font>
    <font>
      <sz val="10"/>
      <name val="Futura Md L2"/>
      <family val="2"/>
      <charset val="238"/>
    </font>
    <font>
      <sz val="12"/>
      <name val="Helv"/>
      <family val="2"/>
    </font>
    <font>
      <sz val="10"/>
      <name val="Helv"/>
      <family val="2"/>
    </font>
    <font>
      <sz val="10"/>
      <name val="Centrepiece_PP"/>
      <charset val="238"/>
    </font>
    <font>
      <u/>
      <sz val="11"/>
      <color indexed="12"/>
      <name val="Calibri"/>
      <family val="2"/>
      <charset val="238"/>
    </font>
    <font>
      <sz val="8"/>
      <name val="Arial Narrow"/>
      <family val="2"/>
      <charset val="238"/>
    </font>
    <font>
      <sz val="11"/>
      <name val="Arial CE"/>
      <charset val="238"/>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0"/>
      <name val="MS Sans Serif"/>
      <family val="2"/>
      <charset val="238"/>
    </font>
    <font>
      <sz val="11"/>
      <name val="Times New Roman"/>
      <family val="1"/>
      <charset val="238"/>
    </font>
    <font>
      <sz val="10"/>
      <color indexed="12"/>
      <name val="Arial"/>
      <family val="2"/>
    </font>
    <font>
      <sz val="10"/>
      <color indexed="14"/>
      <name val="Arial"/>
      <family val="2"/>
    </font>
    <font>
      <sz val="10"/>
      <color indexed="10"/>
      <name val="Arial"/>
      <family val="2"/>
    </font>
    <font>
      <sz val="18"/>
      <color indexed="54"/>
      <name val="Calibri Light"/>
      <family val="2"/>
      <charset val="238"/>
    </font>
    <font>
      <sz val="10"/>
      <color indexed="8"/>
      <name val="Calibri"/>
      <family val="2"/>
      <charset val="238"/>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b/>
      <sz val="10"/>
      <color theme="1"/>
      <name val="Calibri"/>
      <family val="2"/>
      <charset val="238"/>
      <scheme val="minor"/>
    </font>
    <font>
      <b/>
      <sz val="11"/>
      <color rgb="FF3F3F3F"/>
      <name val="Calibri"/>
      <family val="2"/>
      <scheme val="minor"/>
    </font>
    <font>
      <b/>
      <sz val="18"/>
      <color theme="3"/>
      <name val="Cambria"/>
      <family val="2"/>
      <scheme val="major"/>
    </font>
    <font>
      <sz val="11"/>
      <color rgb="FFFF0000"/>
      <name val="Calibri"/>
      <family val="2"/>
      <scheme val="minor"/>
    </font>
    <font>
      <sz val="10"/>
      <color rgb="FF000000"/>
      <name val="Arial"/>
      <family val="2"/>
    </font>
    <font>
      <b/>
      <sz val="12"/>
      <color rgb="FF000000"/>
      <name val="Calibri"/>
      <family val="2"/>
      <charset val="238"/>
      <scheme val="minor"/>
    </font>
    <font>
      <b/>
      <sz val="12"/>
      <color indexed="8"/>
      <name val="Calibri"/>
      <family val="2"/>
      <charset val="238"/>
    </font>
    <font>
      <b/>
      <sz val="12"/>
      <color theme="1"/>
      <name val="Calibri"/>
      <family val="2"/>
      <scheme val="minor"/>
    </font>
    <font>
      <b/>
      <sz val="10"/>
      <color theme="1"/>
      <name val="Calibri"/>
      <family val="2"/>
      <scheme val="minor"/>
    </font>
    <font>
      <sz val="10"/>
      <color theme="1"/>
      <name val="Calibri"/>
      <family val="2"/>
      <scheme val="minor"/>
    </font>
    <font>
      <sz val="11"/>
      <name val="Calibri"/>
      <family val="2"/>
      <scheme val="minor"/>
    </font>
    <font>
      <b/>
      <sz val="11"/>
      <name val="Calibri"/>
      <family val="2"/>
      <scheme val="minor"/>
    </font>
    <font>
      <b/>
      <sz val="11"/>
      <color rgb="FFFF0000"/>
      <name val="Calibri"/>
      <family val="2"/>
      <scheme val="minor"/>
    </font>
    <font>
      <b/>
      <sz val="14"/>
      <name val="Calibri"/>
      <family val="2"/>
      <scheme val="minor"/>
    </font>
    <font>
      <sz val="9"/>
      <color theme="1"/>
      <name val="Arial CE"/>
      <charset val="238"/>
    </font>
    <font>
      <sz val="10"/>
      <color theme="1"/>
      <name val="Calibri"/>
      <family val="2"/>
      <charset val="238"/>
      <scheme val="minor"/>
    </font>
  </fonts>
  <fills count="86">
    <fill>
      <patternFill patternType="none"/>
    </fill>
    <fill>
      <patternFill patternType="gray125"/>
    </fill>
    <fill>
      <patternFill patternType="solid">
        <fgColor indexed="22"/>
        <bgColor indexed="64"/>
      </patternFill>
    </fill>
    <fill>
      <patternFill patternType="solid">
        <fgColor indexed="29"/>
        <bgColor indexed="64"/>
      </patternFill>
    </fill>
    <fill>
      <patternFill patternType="solid">
        <fgColor indexed="27"/>
        <bgColor indexed="41"/>
      </patternFill>
    </fill>
    <fill>
      <patternFill patternType="solid">
        <fgColor indexed="31"/>
      </patternFill>
    </fill>
    <fill>
      <patternFill patternType="solid">
        <fgColor indexed="47"/>
        <bgColor indexed="22"/>
      </patternFill>
    </fill>
    <fill>
      <patternFill patternType="solid">
        <fgColor indexed="45"/>
      </patternFill>
    </fill>
    <fill>
      <patternFill patternType="solid">
        <fgColor indexed="9"/>
        <bgColor indexed="26"/>
      </patternFill>
    </fill>
    <fill>
      <patternFill patternType="solid">
        <fgColor indexed="42"/>
      </patternFill>
    </fill>
    <fill>
      <patternFill patternType="solid">
        <fgColor indexed="26"/>
        <bgColor indexed="9"/>
      </patternFill>
    </fill>
    <fill>
      <patternFill patternType="solid">
        <fgColor indexed="46"/>
      </patternFill>
    </fill>
    <fill>
      <patternFill patternType="solid">
        <fgColor indexed="31"/>
        <bgColor indexed="22"/>
      </patternFill>
    </fill>
    <fill>
      <patternFill patternType="solid">
        <fgColor indexed="27"/>
      </patternFill>
    </fill>
    <fill>
      <patternFill patternType="solid">
        <fgColor indexed="42"/>
        <bgColor indexed="27"/>
      </patternFill>
    </fill>
    <fill>
      <patternFill patternType="solid">
        <fgColor indexed="47"/>
      </patternFill>
    </fill>
    <fill>
      <patternFill patternType="solid">
        <fgColor indexed="26"/>
      </patternFill>
    </fill>
    <fill>
      <patternFill patternType="solid">
        <fgColor indexed="9"/>
      </patternFill>
    </fill>
    <fill>
      <patternFill patternType="solid">
        <fgColor indexed="13"/>
        <bgColor indexed="64"/>
      </patternFill>
    </fill>
    <fill>
      <patternFill patternType="solid">
        <fgColor indexed="53"/>
        <bgColor indexed="64"/>
      </patternFill>
    </fill>
    <fill>
      <patternFill patternType="solid">
        <fgColor indexed="44"/>
        <bgColor indexed="31"/>
      </patternFill>
    </fill>
    <fill>
      <patternFill patternType="solid">
        <fgColor indexed="44"/>
      </patternFill>
    </fill>
    <fill>
      <patternFill patternType="solid">
        <fgColor indexed="29"/>
      </patternFill>
    </fill>
    <fill>
      <patternFill patternType="solid">
        <fgColor indexed="22"/>
        <bgColor indexed="31"/>
      </patternFill>
    </fill>
    <fill>
      <patternFill patternType="solid">
        <fgColor indexed="11"/>
      </patternFill>
    </fill>
    <fill>
      <patternFill patternType="solid">
        <fgColor indexed="43"/>
        <bgColor indexed="26"/>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7"/>
        <bgColor indexed="21"/>
      </patternFill>
    </fill>
    <fill>
      <patternFill patternType="solid">
        <fgColor indexed="52"/>
      </patternFill>
    </fill>
    <fill>
      <patternFill patternType="solid">
        <fgColor indexed="57"/>
      </patternFill>
    </fill>
    <fill>
      <patternFill patternType="solid">
        <fgColor indexed="62"/>
      </patternFill>
    </fill>
    <fill>
      <patternFill patternType="solid">
        <fgColor indexed="53"/>
        <bgColor indexed="52"/>
      </patternFill>
    </fill>
    <fill>
      <patternFill patternType="solid">
        <fgColor indexed="10"/>
      </patternFill>
    </fill>
    <fill>
      <patternFill patternType="solid">
        <fgColor indexed="55"/>
        <bgColor indexed="23"/>
      </patternFill>
    </fill>
    <fill>
      <patternFill patternType="solid">
        <fgColor indexed="51"/>
        <bgColor indexed="13"/>
      </patternFill>
    </fill>
    <fill>
      <patternFill patternType="solid">
        <fgColor indexed="62"/>
        <bgColor indexed="56"/>
      </patternFill>
    </fill>
    <fill>
      <patternFill patternType="solid">
        <fgColor indexed="53"/>
      </patternFill>
    </fill>
    <fill>
      <patternFill patternType="solid">
        <fgColor indexed="54"/>
      </patternFill>
    </fill>
    <fill>
      <patternFill patternType="solid">
        <fgColor indexed="45"/>
        <bgColor indexed="29"/>
      </patternFill>
    </fill>
    <fill>
      <patternFill patternType="solid">
        <fgColor indexed="55"/>
      </patternFill>
    </fill>
    <fill>
      <patternFill patternType="solid">
        <fgColor indexed="26"/>
        <bgColor indexed="43"/>
      </patternFill>
    </fill>
    <fill>
      <patternFill patternType="solid">
        <fgColor indexed="26"/>
        <bgColor indexed="64"/>
      </patternFill>
    </fill>
    <fill>
      <patternFill patternType="solid">
        <fgColor indexed="55"/>
        <bgColor indexed="22"/>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4" tint="0.39997558519241921"/>
        <bgColor theme="4" tint="0.39997558519241921"/>
      </patternFill>
    </fill>
    <fill>
      <patternFill patternType="solid">
        <fgColor theme="4"/>
        <bgColor theme="4"/>
      </patternFill>
    </fill>
    <fill>
      <patternFill patternType="solid">
        <fgColor theme="5" tint="0.79998168889431442"/>
        <bgColor theme="5" tint="0.79998168889431442"/>
      </patternFill>
    </fill>
    <fill>
      <patternFill patternType="solid">
        <fgColor theme="5" tint="0.59999389629810485"/>
        <bgColor theme="5" tint="0.59999389629810485"/>
      </patternFill>
    </fill>
    <fill>
      <patternFill patternType="solid">
        <fgColor theme="5" tint="0.39997558519241921"/>
        <bgColor theme="5" tint="0.39997558519241921"/>
      </patternFill>
    </fill>
    <fill>
      <patternFill patternType="solid">
        <fgColor theme="5"/>
        <bgColor theme="5"/>
      </patternFill>
    </fill>
    <fill>
      <patternFill patternType="solid">
        <fgColor theme="6" tint="0.79998168889431442"/>
        <bgColor theme="6" tint="0.79998168889431442"/>
      </patternFill>
    </fill>
    <fill>
      <patternFill patternType="solid">
        <fgColor theme="6" tint="0.59999389629810485"/>
        <bgColor theme="6" tint="0.59999389629810485"/>
      </patternFill>
    </fill>
    <fill>
      <patternFill patternType="solid">
        <fgColor theme="6" tint="0.39997558519241921"/>
        <bgColor theme="6" tint="0.39997558519241921"/>
      </patternFill>
    </fill>
    <fill>
      <patternFill patternType="solid">
        <fgColor theme="6"/>
        <bgColor theme="6"/>
      </patternFill>
    </fill>
    <fill>
      <patternFill patternType="solid">
        <fgColor theme="7" tint="0.79998168889431442"/>
        <bgColor theme="7" tint="0.79998168889431442"/>
      </patternFill>
    </fill>
    <fill>
      <patternFill patternType="solid">
        <fgColor theme="7" tint="0.59999389629810485"/>
        <bgColor theme="7" tint="0.59999389629810485"/>
      </patternFill>
    </fill>
    <fill>
      <patternFill patternType="solid">
        <fgColor theme="7" tint="0.39997558519241921"/>
        <bgColor theme="7" tint="0.39997558519241921"/>
      </patternFill>
    </fill>
    <fill>
      <patternFill patternType="solid">
        <fgColor theme="7"/>
        <bgColor theme="7"/>
      </patternFill>
    </fill>
    <fill>
      <patternFill patternType="solid">
        <fgColor theme="8" tint="0.79998168889431442"/>
        <bgColor theme="8" tint="0.79998168889431442"/>
      </patternFill>
    </fill>
    <fill>
      <patternFill patternType="solid">
        <fgColor theme="8" tint="0.59999389629810485"/>
        <bgColor theme="8" tint="0.59999389629810485"/>
      </patternFill>
    </fill>
    <fill>
      <patternFill patternType="solid">
        <fgColor theme="8" tint="0.39997558519241921"/>
        <bgColor theme="8" tint="0.39997558519241921"/>
      </patternFill>
    </fill>
    <fill>
      <patternFill patternType="solid">
        <fgColor theme="8"/>
        <bgColor theme="8"/>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theme="9" tint="0.39997558519241921"/>
        <bgColor theme="9" tint="0.39997558519241921"/>
      </patternFill>
    </fill>
    <fill>
      <patternFill patternType="solid">
        <fgColor theme="9"/>
        <bgColor theme="9"/>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lightUp">
        <fgColor theme="0"/>
        <bgColor theme="4" tint="0.19998779259620961"/>
      </patternFill>
    </fill>
    <fill>
      <patternFill patternType="lightUp">
        <fgColor theme="0"/>
        <bgColor theme="5" tint="0.19998779259620961"/>
      </patternFill>
    </fill>
    <fill>
      <patternFill patternType="lightUp">
        <fgColor theme="0"/>
        <bgColor theme="6" tint="0.19998779259620961"/>
      </patternFill>
    </fill>
    <fill>
      <patternFill patternType="solid">
        <fgColor rgb="FFC6EFCE"/>
        <bgColor rgb="FFC6EFCE"/>
      </patternFill>
    </fill>
    <fill>
      <patternFill patternType="solid">
        <fgColor rgb="FFFFCC99"/>
        <bgColor rgb="FFFFCC99"/>
      </patternFill>
    </fill>
    <fill>
      <patternFill patternType="solid">
        <fgColor theme="0" tint="-0.14996795556505021"/>
        <bgColor indexed="64"/>
      </patternFill>
    </fill>
    <fill>
      <patternFill patternType="solid">
        <fgColor rgb="FFFFEB9C"/>
        <bgColor rgb="FFFFEB9C"/>
      </patternFill>
    </fill>
    <fill>
      <patternFill patternType="solid">
        <fgColor rgb="FFFFFFCC"/>
        <bgColor rgb="FFFFFFCC"/>
      </patternFill>
    </fill>
    <fill>
      <patternFill patternType="solid">
        <fgColor theme="0"/>
        <bgColor indexed="64"/>
      </patternFill>
    </fill>
    <fill>
      <patternFill patternType="solid">
        <fgColor theme="0" tint="-0.249977111117893"/>
        <bgColor indexed="64"/>
      </patternFill>
    </fill>
  </fills>
  <borders count="33">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medium">
        <color indexed="64"/>
      </top>
      <bottom style="medium">
        <color indexed="64"/>
      </bottom>
      <diagonal/>
    </border>
    <border>
      <left/>
      <right/>
      <top/>
      <bottom style="thick">
        <color indexed="49"/>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right/>
      <top/>
      <bottom style="medium">
        <color indexed="49"/>
      </bottom>
      <diagonal/>
    </border>
    <border>
      <left/>
      <right/>
      <top style="hair">
        <color indexed="8"/>
      </top>
      <bottom style="hair">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45">
    <xf numFmtId="0" fontId="0" fillId="0" borderId="0"/>
    <xf numFmtId="0" fontId="7" fillId="0" borderId="0"/>
    <xf numFmtId="0" fontId="11" fillId="0" borderId="0"/>
    <xf numFmtId="0" fontId="11" fillId="0" borderId="0"/>
    <xf numFmtId="0" fontId="11" fillId="0" borderId="0"/>
    <xf numFmtId="0" fontId="29" fillId="0" borderId="0" applyNumberForma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59" fillId="0" borderId="0">
      <alignment horizontal="left" vertical="top" wrapText="1"/>
    </xf>
    <xf numFmtId="0" fontId="11" fillId="0" borderId="0"/>
    <xf numFmtId="0" fontId="9" fillId="0" borderId="0"/>
    <xf numFmtId="0" fontId="79" fillId="0" borderId="0"/>
    <xf numFmtId="0" fontId="80" fillId="0" borderId="0"/>
    <xf numFmtId="0" fontId="81" fillId="0" borderId="0"/>
    <xf numFmtId="0" fontId="80" fillId="0" borderId="0"/>
    <xf numFmtId="0" fontId="9" fillId="0" borderId="0"/>
    <xf numFmtId="0" fontId="14" fillId="0" borderId="0"/>
    <xf numFmtId="0" fontId="14" fillId="0" borderId="0"/>
    <xf numFmtId="0" fontId="9" fillId="0" borderId="0"/>
    <xf numFmtId="4" fontId="11" fillId="0" borderId="0">
      <alignment vertical="top"/>
    </xf>
    <xf numFmtId="0" fontId="59" fillId="3" borderId="0" applyNumberFormat="0" applyFont="0" applyBorder="0" applyAlignment="0" applyProtection="0">
      <alignment vertical="center"/>
    </xf>
    <xf numFmtId="0" fontId="39" fillId="4"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101"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101"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101"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101"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101"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101"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82" fillId="9" borderId="0" applyNumberFormat="0" applyBorder="0" applyAlignment="0" applyProtection="0"/>
    <xf numFmtId="0" fontId="82" fillId="15" borderId="0" applyNumberFormat="0" applyBorder="0" applyAlignment="0" applyProtection="0"/>
    <xf numFmtId="0" fontId="82" fillId="16" borderId="0" applyNumberFormat="0" applyBorder="0" applyAlignment="0" applyProtection="0"/>
    <xf numFmtId="0" fontId="82" fillId="9" borderId="0" applyNumberFormat="0" applyBorder="0" applyAlignment="0" applyProtection="0"/>
    <xf numFmtId="0" fontId="82" fillId="13" borderId="0" applyNumberFormat="0" applyBorder="0" applyAlignment="0" applyProtection="0"/>
    <xf numFmtId="0" fontId="82" fillId="15" borderId="0" applyNumberFormat="0" applyBorder="0" applyAlignment="0" applyProtection="0"/>
    <xf numFmtId="0" fontId="35" fillId="5" borderId="0" applyNumberFormat="0" applyBorder="0" applyAlignment="0" applyProtection="0"/>
    <xf numFmtId="0" fontId="39" fillId="5" borderId="0" applyNumberFormat="0" applyBorder="0" applyAlignment="0" applyProtection="0"/>
    <xf numFmtId="0" fontId="39" fillId="13" borderId="0" applyNumberFormat="0" applyBorder="0" applyAlignment="0" applyProtection="0"/>
    <xf numFmtId="0" fontId="35" fillId="7" borderId="0" applyNumberFormat="0" applyBorder="0" applyAlignment="0" applyProtection="0"/>
    <xf numFmtId="0" fontId="39" fillId="7" borderId="0" applyNumberFormat="0" applyBorder="0" applyAlignment="0" applyProtection="0"/>
    <xf numFmtId="0" fontId="39" fillId="15" borderId="0" applyNumberFormat="0" applyBorder="0" applyAlignment="0" applyProtection="0"/>
    <xf numFmtId="0" fontId="35" fillId="9" borderId="0" applyNumberFormat="0" applyBorder="0" applyAlignment="0" applyProtection="0"/>
    <xf numFmtId="0" fontId="39" fillId="9" borderId="0" applyNumberFormat="0" applyBorder="0" applyAlignment="0" applyProtection="0"/>
    <xf numFmtId="0" fontId="39" fillId="17" borderId="0" applyNumberFormat="0" applyBorder="0" applyAlignment="0" applyProtection="0"/>
    <xf numFmtId="0" fontId="35" fillId="11" borderId="0" applyNumberFormat="0" applyBorder="0" applyAlignment="0" applyProtection="0"/>
    <xf numFmtId="0" fontId="39" fillId="11" borderId="0" applyNumberFormat="0" applyBorder="0" applyAlignment="0" applyProtection="0"/>
    <xf numFmtId="0" fontId="39" fillId="16" borderId="0" applyNumberFormat="0" applyBorder="0" applyAlignment="0" applyProtection="0"/>
    <xf numFmtId="0" fontId="35" fillId="13" borderId="0" applyNumberFormat="0" applyBorder="0" applyAlignment="0" applyProtection="0"/>
    <xf numFmtId="0" fontId="39" fillId="13" borderId="0" applyNumberFormat="0" applyBorder="0" applyAlignment="0" applyProtection="0"/>
    <xf numFmtId="0" fontId="39" fillId="5" borderId="0" applyNumberFormat="0" applyBorder="0" applyAlignment="0" applyProtection="0"/>
    <xf numFmtId="0" fontId="35" fillId="15" borderId="0" applyNumberFormat="0" applyBorder="0" applyAlignment="0" applyProtection="0"/>
    <xf numFmtId="0" fontId="39" fillId="15" borderId="0" applyNumberFormat="0" applyBorder="0" applyAlignment="0" applyProtection="0"/>
    <xf numFmtId="0" fontId="39" fillId="9" borderId="0" applyNumberFormat="0" applyBorder="0" applyAlignment="0" applyProtection="0"/>
    <xf numFmtId="0" fontId="14" fillId="18" borderId="0" applyNumberFormat="0" applyFont="0" applyBorder="0" applyAlignment="0" applyProtection="0">
      <alignment vertical="center"/>
    </xf>
    <xf numFmtId="0" fontId="59" fillId="19" borderId="0" applyNumberFormat="0" applyFont="0" applyBorder="0" applyAlignment="0" applyProtection="0">
      <alignment vertical="center"/>
    </xf>
    <xf numFmtId="0" fontId="39" fillId="20" borderId="0" applyNumberFormat="0" applyBorder="0" applyAlignment="0" applyProtection="0"/>
    <xf numFmtId="0" fontId="39" fillId="21" borderId="0" applyNumberFormat="0" applyBorder="0" applyAlignment="0" applyProtection="0"/>
    <xf numFmtId="0" fontId="39" fillId="21" borderId="0" applyNumberFormat="0" applyBorder="0" applyAlignment="0" applyProtection="0"/>
    <xf numFmtId="0" fontId="101" fillId="21" borderId="0" applyNumberFormat="0" applyBorder="0" applyAlignment="0" applyProtection="0"/>
    <xf numFmtId="0" fontId="39" fillId="21" borderId="0" applyNumberFormat="0" applyBorder="0" applyAlignment="0" applyProtection="0"/>
    <xf numFmtId="0" fontId="39" fillId="21" borderId="0" applyNumberFormat="0" applyBorder="0" applyAlignment="0" applyProtection="0"/>
    <xf numFmtId="0" fontId="39" fillId="21" borderId="0" applyNumberFormat="0" applyBorder="0" applyAlignment="0" applyProtection="0"/>
    <xf numFmtId="0" fontId="39" fillId="6"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0" fontId="101"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101"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101"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1" borderId="0" applyNumberFormat="0" applyBorder="0" applyAlignment="0" applyProtection="0"/>
    <xf numFmtId="0" fontId="101" fillId="21" borderId="0" applyNumberFormat="0" applyBorder="0" applyAlignment="0" applyProtection="0"/>
    <xf numFmtId="0" fontId="39" fillId="21" borderId="0" applyNumberFormat="0" applyBorder="0" applyAlignment="0" applyProtection="0"/>
    <xf numFmtId="0" fontId="39" fillId="21"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101" fillId="26"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82" fillId="27" borderId="0" applyNumberFormat="0" applyBorder="0" applyAlignment="0" applyProtection="0"/>
    <xf numFmtId="0" fontId="82" fillId="22" borderId="0" applyNumberFormat="0" applyBorder="0" applyAlignment="0" applyProtection="0"/>
    <xf numFmtId="0" fontId="82" fillId="28" borderId="0" applyNumberFormat="0" applyBorder="0" applyAlignment="0" applyProtection="0"/>
    <xf numFmtId="0" fontId="82" fillId="27" borderId="0" applyNumberFormat="0" applyBorder="0" applyAlignment="0" applyProtection="0"/>
    <xf numFmtId="0" fontId="82" fillId="21" borderId="0" applyNumberFormat="0" applyBorder="0" applyAlignment="0" applyProtection="0"/>
    <xf numFmtId="0" fontId="82" fillId="15" borderId="0" applyNumberFormat="0" applyBorder="0" applyAlignment="0" applyProtection="0"/>
    <xf numFmtId="0" fontId="39" fillId="21" borderId="0" applyNumberFormat="0" applyBorder="0" applyAlignment="0" applyProtection="0"/>
    <xf numFmtId="0" fontId="35" fillId="22" borderId="0" applyNumberFormat="0" applyBorder="0" applyAlignment="0" applyProtection="0"/>
    <xf numFmtId="0" fontId="39" fillId="22" borderId="0" applyNumberFormat="0" applyBorder="0" applyAlignment="0" applyProtection="0"/>
    <xf numFmtId="0" fontId="39" fillId="15" borderId="0" applyNumberFormat="0" applyBorder="0" applyAlignment="0" applyProtection="0"/>
    <xf numFmtId="0" fontId="35" fillId="24" borderId="0" applyNumberFormat="0" applyBorder="0" applyAlignment="0" applyProtection="0"/>
    <xf numFmtId="0" fontId="39" fillId="24" borderId="0" applyNumberFormat="0" applyBorder="0" applyAlignment="0" applyProtection="0"/>
    <xf numFmtId="0" fontId="39" fillId="27" borderId="0" applyNumberFormat="0" applyBorder="0" applyAlignment="0" applyProtection="0"/>
    <xf numFmtId="0" fontId="35" fillId="11" borderId="0" applyNumberFormat="0" applyBorder="0" applyAlignment="0" applyProtection="0"/>
    <xf numFmtId="0" fontId="39" fillId="11" borderId="0" applyNumberFormat="0" applyBorder="0" applyAlignment="0" applyProtection="0"/>
    <xf numFmtId="0" fontId="39" fillId="28" borderId="0" applyNumberFormat="0" applyBorder="0" applyAlignment="0" applyProtection="0"/>
    <xf numFmtId="0" fontId="35" fillId="21" borderId="0" applyNumberFormat="0" applyBorder="0" applyAlignment="0" applyProtection="0"/>
    <xf numFmtId="0" fontId="39" fillId="21" borderId="0" applyNumberFormat="0" applyBorder="0" applyAlignment="0" applyProtection="0"/>
    <xf numFmtId="0" fontId="35" fillId="26" borderId="0" applyNumberFormat="0" applyBorder="0" applyAlignment="0" applyProtection="0"/>
    <xf numFmtId="0" fontId="39" fillId="26" borderId="0" applyNumberFormat="0" applyBorder="0" applyAlignment="0" applyProtection="0"/>
    <xf numFmtId="0" fontId="39" fillId="28" borderId="0" applyNumberFormat="0" applyBorder="0" applyAlignment="0" applyProtection="0"/>
    <xf numFmtId="0" fontId="35" fillId="21" borderId="0" applyNumberFormat="0" applyBorder="0" applyAlignment="0" applyProtection="0"/>
    <xf numFmtId="0" fontId="39" fillId="21" borderId="0" applyNumberFormat="0" applyBorder="0" applyAlignment="0" applyProtection="0"/>
    <xf numFmtId="0" fontId="39" fillId="21" borderId="0" applyNumberFormat="0" applyBorder="0" applyAlignment="0" applyProtection="0"/>
    <xf numFmtId="0" fontId="40" fillId="20"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128"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6"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128"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128"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128"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128"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128"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83" fillId="32" borderId="0" applyNumberFormat="0" applyBorder="0" applyAlignment="0" applyProtection="0"/>
    <xf numFmtId="0" fontId="83" fillId="22" borderId="0" applyNumberFormat="0" applyBorder="0" applyAlignment="0" applyProtection="0"/>
    <xf numFmtId="0" fontId="83" fillId="28" borderId="0" applyNumberFormat="0" applyBorder="0" applyAlignment="0" applyProtection="0"/>
    <xf numFmtId="0" fontId="83" fillId="27" borderId="0" applyNumberFormat="0" applyBorder="0" applyAlignment="0" applyProtection="0"/>
    <xf numFmtId="0" fontId="83" fillId="32" borderId="0" applyNumberFormat="0" applyBorder="0" applyAlignment="0" applyProtection="0"/>
    <xf numFmtId="0" fontId="83" fillId="15" borderId="0" applyNumberFormat="0" applyBorder="0" applyAlignment="0" applyProtection="0"/>
    <xf numFmtId="0" fontId="62" fillId="29" borderId="0" applyNumberFormat="0" applyBorder="0" applyAlignment="0" applyProtection="0"/>
    <xf numFmtId="0" fontId="40" fillId="29" borderId="0" applyNumberFormat="0" applyBorder="0" applyAlignment="0" applyProtection="0"/>
    <xf numFmtId="0" fontId="39" fillId="21" borderId="0" applyNumberFormat="0" applyBorder="0" applyAlignment="0" applyProtection="0"/>
    <xf numFmtId="0" fontId="62" fillId="22" borderId="0" applyNumberFormat="0" applyBorder="0" applyAlignment="0" applyProtection="0"/>
    <xf numFmtId="0" fontId="40" fillId="22" borderId="0" applyNumberFormat="0" applyBorder="0" applyAlignment="0" applyProtection="0"/>
    <xf numFmtId="0" fontId="39" fillId="15" borderId="0" applyNumberFormat="0" applyBorder="0" applyAlignment="0" applyProtection="0"/>
    <xf numFmtId="0" fontId="62" fillId="24" borderId="0" applyNumberFormat="0" applyBorder="0" applyAlignment="0" applyProtection="0"/>
    <xf numFmtId="0" fontId="40" fillId="24" borderId="0" applyNumberFormat="0" applyBorder="0" applyAlignment="0" applyProtection="0"/>
    <xf numFmtId="0" fontId="39" fillId="27" borderId="0" applyNumberFormat="0" applyBorder="0" applyAlignment="0" applyProtection="0"/>
    <xf numFmtId="0" fontId="62" fillId="30" borderId="0" applyNumberFormat="0" applyBorder="0" applyAlignment="0" applyProtection="0"/>
    <xf numFmtId="0" fontId="40" fillId="30" borderId="0" applyNumberFormat="0" applyBorder="0" applyAlignment="0" applyProtection="0"/>
    <xf numFmtId="0" fontId="39" fillId="28" borderId="0" applyNumberFormat="0" applyBorder="0" applyAlignment="0" applyProtection="0"/>
    <xf numFmtId="0" fontId="62" fillId="32" borderId="0" applyNumberFormat="0" applyBorder="0" applyAlignment="0" applyProtection="0"/>
    <xf numFmtId="0" fontId="40" fillId="32" borderId="0" applyNumberFormat="0" applyBorder="0" applyAlignment="0" applyProtection="0"/>
    <xf numFmtId="0" fontId="39" fillId="32" borderId="0" applyNumberFormat="0" applyBorder="0" applyAlignment="0" applyProtection="0"/>
    <xf numFmtId="0" fontId="62" fillId="34" borderId="0" applyNumberFormat="0" applyBorder="0" applyAlignment="0" applyProtection="0"/>
    <xf numFmtId="0" fontId="40" fillId="34" borderId="0" applyNumberFormat="0" applyBorder="0" applyAlignment="0" applyProtection="0"/>
    <xf numFmtId="0" fontId="39" fillId="35" borderId="0" applyNumberFormat="0" applyBorder="0" applyAlignment="0" applyProtection="0"/>
    <xf numFmtId="0" fontId="14" fillId="0" borderId="0"/>
    <xf numFmtId="0" fontId="40" fillId="31" borderId="0" applyNumberFormat="0" applyBorder="0" applyAlignment="0" applyProtection="0"/>
    <xf numFmtId="0" fontId="151" fillId="49" borderId="0" applyNumberFormat="0" applyBorder="0" applyAlignment="0" applyProtection="0"/>
    <xf numFmtId="0" fontId="5" fillId="49" borderId="0" applyNumberFormat="0" applyBorder="0" applyAlignment="0" applyProtection="0"/>
    <xf numFmtId="0" fontId="151" fillId="50" borderId="0" applyNumberFormat="0" applyBorder="0" applyAlignment="0" applyProtection="0"/>
    <xf numFmtId="0" fontId="5" fillId="50" borderId="0" applyNumberFormat="0" applyBorder="0" applyAlignment="0" applyProtection="0"/>
    <xf numFmtId="0" fontId="152" fillId="51" borderId="0" applyNumberFormat="0" applyBorder="0" applyAlignment="0" applyProtection="0"/>
    <xf numFmtId="0" fontId="31" fillId="51" borderId="0" applyNumberFormat="0" applyBorder="0" applyAlignment="0" applyProtection="0"/>
    <xf numFmtId="0" fontId="40" fillId="36" borderId="0" applyNumberFormat="0" applyBorder="0" applyAlignment="0" applyProtection="0"/>
    <xf numFmtId="0" fontId="31" fillId="52" borderId="0" applyNumberFormat="0" applyBorder="0" applyAlignment="0" applyProtection="0"/>
    <xf numFmtId="0" fontId="40" fillId="36" borderId="0" applyNumberFormat="0" applyBorder="0" applyAlignment="0" applyProtection="0"/>
    <xf numFmtId="0" fontId="152" fillId="52" borderId="0" applyNumberFormat="0" applyBorder="0" applyAlignment="0" applyProtection="0"/>
    <xf numFmtId="0" fontId="40" fillId="36" borderId="0" applyNumberFormat="0" applyBorder="0" applyAlignment="0" applyProtection="0"/>
    <xf numFmtId="0" fontId="31" fillId="52" borderId="0" applyNumberFormat="0" applyBorder="0" applyAlignment="0" applyProtection="0"/>
    <xf numFmtId="0" fontId="128" fillId="36" borderId="0" applyNumberFormat="0" applyBorder="0" applyAlignment="0" applyProtection="0"/>
    <xf numFmtId="0" fontId="40" fillId="36" borderId="0" applyNumberFormat="0" applyBorder="0" applyAlignment="0" applyProtection="0"/>
    <xf numFmtId="0" fontId="31" fillId="52"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151" fillId="53" borderId="0" applyNumberFormat="0" applyBorder="0" applyAlignment="0" applyProtection="0"/>
    <xf numFmtId="0" fontId="5" fillId="53" borderId="0" applyNumberFormat="0" applyBorder="0" applyAlignment="0" applyProtection="0"/>
    <xf numFmtId="0" fontId="151" fillId="54" borderId="0" applyNumberFormat="0" applyBorder="0" applyAlignment="0" applyProtection="0"/>
    <xf numFmtId="0" fontId="5" fillId="54" borderId="0" applyNumberFormat="0" applyBorder="0" applyAlignment="0" applyProtection="0"/>
    <xf numFmtId="0" fontId="152" fillId="55" borderId="0" applyNumberFormat="0" applyBorder="0" applyAlignment="0" applyProtection="0"/>
    <xf numFmtId="0" fontId="31" fillId="55" borderId="0" applyNumberFormat="0" applyBorder="0" applyAlignment="0" applyProtection="0"/>
    <xf numFmtId="0" fontId="40" fillId="38" borderId="0" applyNumberFormat="0" applyBorder="0" applyAlignment="0" applyProtection="0"/>
    <xf numFmtId="0" fontId="31" fillId="56" borderId="0" applyNumberFormat="0" applyBorder="0" applyAlignment="0" applyProtection="0"/>
    <xf numFmtId="0" fontId="40" fillId="38" borderId="0" applyNumberFormat="0" applyBorder="0" applyAlignment="0" applyProtection="0"/>
    <xf numFmtId="0" fontId="152" fillId="56" borderId="0" applyNumberFormat="0" applyBorder="0" applyAlignment="0" applyProtection="0"/>
    <xf numFmtId="0" fontId="40" fillId="38" borderId="0" applyNumberFormat="0" applyBorder="0" applyAlignment="0" applyProtection="0"/>
    <xf numFmtId="0" fontId="31" fillId="56" borderId="0" applyNumberFormat="0" applyBorder="0" applyAlignment="0" applyProtection="0"/>
    <xf numFmtId="0" fontId="128" fillId="38" borderId="0" applyNumberFormat="0" applyBorder="0" applyAlignment="0" applyProtection="0"/>
    <xf numFmtId="0" fontId="40" fillId="38" borderId="0" applyNumberFormat="0" applyBorder="0" applyAlignment="0" applyProtection="0"/>
    <xf numFmtId="0" fontId="31" fillId="56"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151" fillId="57" borderId="0" applyNumberFormat="0" applyBorder="0" applyAlignment="0" applyProtection="0"/>
    <xf numFmtId="0" fontId="5" fillId="57" borderId="0" applyNumberFormat="0" applyBorder="0" applyAlignment="0" applyProtection="0"/>
    <xf numFmtId="0" fontId="151" fillId="58" borderId="0" applyNumberFormat="0" applyBorder="0" applyAlignment="0" applyProtection="0"/>
    <xf numFmtId="0" fontId="5" fillId="58" borderId="0" applyNumberFormat="0" applyBorder="0" applyAlignment="0" applyProtection="0"/>
    <xf numFmtId="0" fontId="152" fillId="59" borderId="0" applyNumberFormat="0" applyBorder="0" applyAlignment="0" applyProtection="0"/>
    <xf numFmtId="0" fontId="31" fillId="59" borderId="0" applyNumberFormat="0" applyBorder="0" applyAlignment="0" applyProtection="0"/>
    <xf numFmtId="0" fontId="40" fillId="35" borderId="0" applyNumberFormat="0" applyBorder="0" applyAlignment="0" applyProtection="0"/>
    <xf numFmtId="0" fontId="31" fillId="60" borderId="0" applyNumberFormat="0" applyBorder="0" applyAlignment="0" applyProtection="0"/>
    <xf numFmtId="0" fontId="40" fillId="35" borderId="0" applyNumberFormat="0" applyBorder="0" applyAlignment="0" applyProtection="0"/>
    <xf numFmtId="0" fontId="152" fillId="60" borderId="0" applyNumberFormat="0" applyBorder="0" applyAlignment="0" applyProtection="0"/>
    <xf numFmtId="0" fontId="40" fillId="35" borderId="0" applyNumberFormat="0" applyBorder="0" applyAlignment="0" applyProtection="0"/>
    <xf numFmtId="0" fontId="31" fillId="60" borderId="0" applyNumberFormat="0" applyBorder="0" applyAlignment="0" applyProtection="0"/>
    <xf numFmtId="0" fontId="128" fillId="35" borderId="0" applyNumberFormat="0" applyBorder="0" applyAlignment="0" applyProtection="0"/>
    <xf numFmtId="0" fontId="40" fillId="35" borderId="0" applyNumberFormat="0" applyBorder="0" applyAlignment="0" applyProtection="0"/>
    <xf numFmtId="0" fontId="31" fillId="60"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40" borderId="0" applyNumberFormat="0" applyBorder="0" applyAlignment="0" applyProtection="0"/>
    <xf numFmtId="0" fontId="151" fillId="61" borderId="0" applyNumberFormat="0" applyBorder="0" applyAlignment="0" applyProtection="0"/>
    <xf numFmtId="0" fontId="5" fillId="61" borderId="0" applyNumberFormat="0" applyBorder="0" applyAlignment="0" applyProtection="0"/>
    <xf numFmtId="0" fontId="151" fillId="62" borderId="0" applyNumberFormat="0" applyBorder="0" applyAlignment="0" applyProtection="0"/>
    <xf numFmtId="0" fontId="5" fillId="62" borderId="0" applyNumberFormat="0" applyBorder="0" applyAlignment="0" applyProtection="0"/>
    <xf numFmtId="0" fontId="152" fillId="63" borderId="0" applyNumberFormat="0" applyBorder="0" applyAlignment="0" applyProtection="0"/>
    <xf numFmtId="0" fontId="31" fillId="63" borderId="0" applyNumberFormat="0" applyBorder="0" applyAlignment="0" applyProtection="0"/>
    <xf numFmtId="0" fontId="40" fillId="30" borderId="0" applyNumberFormat="0" applyBorder="0" applyAlignment="0" applyProtection="0"/>
    <xf numFmtId="0" fontId="31" fillId="64" borderId="0" applyNumberFormat="0" applyBorder="0" applyAlignment="0" applyProtection="0"/>
    <xf numFmtId="0" fontId="40" fillId="30" borderId="0" applyNumberFormat="0" applyBorder="0" applyAlignment="0" applyProtection="0"/>
    <xf numFmtId="0" fontId="152" fillId="64" borderId="0" applyNumberFormat="0" applyBorder="0" applyAlignment="0" applyProtection="0"/>
    <xf numFmtId="0" fontId="40" fillId="30" borderId="0" applyNumberFormat="0" applyBorder="0" applyAlignment="0" applyProtection="0"/>
    <xf numFmtId="0" fontId="31" fillId="64" borderId="0" applyNumberFormat="0" applyBorder="0" applyAlignment="0" applyProtection="0"/>
    <xf numFmtId="0" fontId="128" fillId="30" borderId="0" applyNumberFormat="0" applyBorder="0" applyAlignment="0" applyProtection="0"/>
    <xf numFmtId="0" fontId="40" fillId="30" borderId="0" applyNumberFormat="0" applyBorder="0" applyAlignment="0" applyProtection="0"/>
    <xf numFmtId="0" fontId="31" fillId="64"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41" borderId="0" applyNumberFormat="0" applyBorder="0" applyAlignment="0" applyProtection="0"/>
    <xf numFmtId="0" fontId="151" fillId="65" borderId="0" applyNumberFormat="0" applyBorder="0" applyAlignment="0" applyProtection="0"/>
    <xf numFmtId="0" fontId="5" fillId="65" borderId="0" applyNumberFormat="0" applyBorder="0" applyAlignment="0" applyProtection="0"/>
    <xf numFmtId="0" fontId="151" fillId="66" borderId="0" applyNumberFormat="0" applyBorder="0" applyAlignment="0" applyProtection="0"/>
    <xf numFmtId="0" fontId="5" fillId="66" borderId="0" applyNumberFormat="0" applyBorder="0" applyAlignment="0" applyProtection="0"/>
    <xf numFmtId="0" fontId="152" fillId="67" borderId="0" applyNumberFormat="0" applyBorder="0" applyAlignment="0" applyProtection="0"/>
    <xf numFmtId="0" fontId="31" fillId="67" borderId="0" applyNumberFormat="0" applyBorder="0" applyAlignment="0" applyProtection="0"/>
    <xf numFmtId="0" fontId="40" fillId="32" borderId="0" applyNumberFormat="0" applyBorder="0" applyAlignment="0" applyProtection="0"/>
    <xf numFmtId="0" fontId="31" fillId="68" borderId="0" applyNumberFormat="0" applyBorder="0" applyAlignment="0" applyProtection="0"/>
    <xf numFmtId="0" fontId="40" fillId="32" borderId="0" applyNumberFormat="0" applyBorder="0" applyAlignment="0" applyProtection="0"/>
    <xf numFmtId="0" fontId="152" fillId="68" borderId="0" applyNumberFormat="0" applyBorder="0" applyAlignment="0" applyProtection="0"/>
    <xf numFmtId="0" fontId="40" fillId="32" borderId="0" applyNumberFormat="0" applyBorder="0" applyAlignment="0" applyProtection="0"/>
    <xf numFmtId="0" fontId="31" fillId="68" borderId="0" applyNumberFormat="0" applyBorder="0" applyAlignment="0" applyProtection="0"/>
    <xf numFmtId="0" fontId="128" fillId="32" borderId="0" applyNumberFormat="0" applyBorder="0" applyAlignment="0" applyProtection="0"/>
    <xf numFmtId="0" fontId="40" fillId="32" borderId="0" applyNumberFormat="0" applyBorder="0" applyAlignment="0" applyProtection="0"/>
    <xf numFmtId="0" fontId="31" fillId="68"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51" fillId="69" borderId="0" applyNumberFormat="0" applyBorder="0" applyAlignment="0" applyProtection="0"/>
    <xf numFmtId="0" fontId="5" fillId="69" borderId="0" applyNumberFormat="0" applyBorder="0" applyAlignment="0" applyProtection="0"/>
    <xf numFmtId="0" fontId="151" fillId="70" borderId="0" applyNumberFormat="0" applyBorder="0" applyAlignment="0" applyProtection="0"/>
    <xf numFmtId="0" fontId="5" fillId="70" borderId="0" applyNumberFormat="0" applyBorder="0" applyAlignment="0" applyProtection="0"/>
    <xf numFmtId="0" fontId="152" fillId="71" borderId="0" applyNumberFormat="0" applyBorder="0" applyAlignment="0" applyProtection="0"/>
    <xf numFmtId="0" fontId="31" fillId="71" borderId="0" applyNumberFormat="0" applyBorder="0" applyAlignment="0" applyProtection="0"/>
    <xf numFmtId="0" fontId="40" fillId="42" borderId="0" applyNumberFormat="0" applyBorder="0" applyAlignment="0" applyProtection="0"/>
    <xf numFmtId="0" fontId="31" fillId="72" borderId="0" applyNumberFormat="0" applyBorder="0" applyAlignment="0" applyProtection="0"/>
    <xf numFmtId="0" fontId="40" fillId="42" borderId="0" applyNumberFormat="0" applyBorder="0" applyAlignment="0" applyProtection="0"/>
    <xf numFmtId="0" fontId="152" fillId="72" borderId="0" applyNumberFormat="0" applyBorder="0" applyAlignment="0" applyProtection="0"/>
    <xf numFmtId="0" fontId="40" fillId="42" borderId="0" applyNumberFormat="0" applyBorder="0" applyAlignment="0" applyProtection="0"/>
    <xf numFmtId="0" fontId="31" fillId="72" borderId="0" applyNumberFormat="0" applyBorder="0" applyAlignment="0" applyProtection="0"/>
    <xf numFmtId="0" fontId="128" fillId="42" borderId="0" applyNumberFormat="0" applyBorder="0" applyAlignment="0" applyProtection="0"/>
    <xf numFmtId="0" fontId="40" fillId="42" borderId="0" applyNumberFormat="0" applyBorder="0" applyAlignment="0" applyProtection="0"/>
    <xf numFmtId="0" fontId="31" fillId="7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83" fillId="32" borderId="0" applyNumberFormat="0" applyBorder="0" applyAlignment="0" applyProtection="0"/>
    <xf numFmtId="0" fontId="83" fillId="38" borderId="0" applyNumberFormat="0" applyBorder="0" applyAlignment="0" applyProtection="0"/>
    <xf numFmtId="0" fontId="83" fillId="35" borderId="0" applyNumberFormat="0" applyBorder="0" applyAlignment="0" applyProtection="0"/>
    <xf numFmtId="0" fontId="83" fillId="43" borderId="0" applyNumberFormat="0" applyBorder="0" applyAlignment="0" applyProtection="0"/>
    <xf numFmtId="0" fontId="83" fillId="32" borderId="0" applyNumberFormat="0" applyBorder="0" applyAlignment="0" applyProtection="0"/>
    <xf numFmtId="0" fontId="83" fillId="42" borderId="0" applyNumberFormat="0" applyBorder="0" applyAlignment="0" applyProtection="0"/>
    <xf numFmtId="0" fontId="84" fillId="9" borderId="15" applyNumberFormat="0" applyAlignment="0" applyProtection="0"/>
    <xf numFmtId="0" fontId="84" fillId="9" borderId="15" applyNumberFormat="0" applyAlignment="0" applyProtection="0"/>
    <xf numFmtId="0" fontId="44" fillId="44" borderId="0" applyNumberFormat="0" applyBorder="0" applyAlignment="0" applyProtection="0"/>
    <xf numFmtId="0" fontId="44" fillId="7" borderId="0" applyNumberFormat="0" applyBorder="0" applyAlignment="0" applyProtection="0"/>
    <xf numFmtId="0" fontId="23" fillId="73" borderId="0" applyNumberFormat="0" applyBorder="0" applyAlignment="0" applyProtection="0"/>
    <xf numFmtId="0" fontId="44" fillId="7" borderId="0" applyNumberFormat="0" applyBorder="0" applyAlignment="0" applyProtection="0"/>
    <xf numFmtId="0" fontId="153" fillId="73" borderId="0" applyNumberFormat="0" applyBorder="0" applyAlignment="0" applyProtection="0"/>
    <xf numFmtId="0" fontId="44" fillId="7" borderId="0" applyNumberFormat="0" applyBorder="0" applyAlignment="0" applyProtection="0"/>
    <xf numFmtId="0" fontId="129"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10" fillId="0" borderId="0">
      <alignment vertical="top"/>
    </xf>
    <xf numFmtId="0" fontId="85" fillId="9" borderId="16" applyNumberFormat="0" applyAlignment="0" applyProtection="0"/>
    <xf numFmtId="0" fontId="85" fillId="9" borderId="16" applyNumberForma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4" fillId="10" borderId="17" applyNumberFormat="0" applyAlignment="0" applyProtection="0"/>
    <xf numFmtId="0" fontId="14" fillId="10" borderId="17" applyNumberFormat="0" applyAlignment="0" applyProtection="0"/>
    <xf numFmtId="0" fontId="14" fillId="10" borderId="17" applyNumberForma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8"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168" fontId="86" fillId="0" borderId="14" applyAlignment="0" applyProtection="0"/>
    <xf numFmtId="183" fontId="86" fillId="0" borderId="2" applyAlignment="0" applyProtection="0"/>
    <xf numFmtId="184" fontId="37" fillId="0" borderId="0" applyFill="0" applyBorder="0" applyAlignment="0"/>
    <xf numFmtId="185" fontId="37" fillId="0" borderId="0" applyFill="0" applyBorder="0" applyAlignment="0"/>
    <xf numFmtId="186" fontId="37" fillId="0" borderId="0" applyFill="0" applyBorder="0" applyAlignment="0"/>
    <xf numFmtId="187" fontId="37" fillId="0" borderId="0" applyFill="0" applyBorder="0" applyAlignment="0"/>
    <xf numFmtId="188" fontId="37" fillId="0" borderId="0" applyFill="0" applyBorder="0" applyAlignment="0"/>
    <xf numFmtId="184" fontId="37" fillId="0" borderId="0" applyFill="0" applyBorder="0" applyAlignment="0"/>
    <xf numFmtId="189" fontId="37" fillId="0" borderId="0" applyFill="0" applyBorder="0" applyAlignment="0"/>
    <xf numFmtId="185" fontId="37" fillId="0" borderId="0" applyFill="0" applyBorder="0" applyAlignment="0"/>
    <xf numFmtId="0" fontId="43" fillId="23" borderId="16" applyNumberFormat="0" applyAlignment="0" applyProtection="0"/>
    <xf numFmtId="0" fontId="43" fillId="27" borderId="16" applyNumberFormat="0" applyAlignment="0" applyProtection="0"/>
    <xf numFmtId="0" fontId="26" fillId="74" borderId="8" applyNumberFormat="0" applyAlignment="0" applyProtection="0"/>
    <xf numFmtId="0" fontId="43" fillId="27" borderId="16" applyNumberFormat="0" applyAlignment="0" applyProtection="0"/>
    <xf numFmtId="0" fontId="154" fillId="74" borderId="8" applyNumberFormat="0" applyAlignment="0" applyProtection="0"/>
    <xf numFmtId="0" fontId="43" fillId="27" borderId="16" applyNumberFormat="0" applyAlignment="0" applyProtection="0"/>
    <xf numFmtId="0" fontId="130" fillId="27" borderId="16" applyNumberFormat="0" applyAlignment="0" applyProtection="0"/>
    <xf numFmtId="0" fontId="43" fillId="27" borderId="16" applyNumberFormat="0" applyAlignment="0" applyProtection="0"/>
    <xf numFmtId="0" fontId="43" fillId="27" borderId="16" applyNumberFormat="0" applyAlignment="0" applyProtection="0"/>
    <xf numFmtId="0" fontId="43" fillId="27" borderId="16" applyNumberFormat="0" applyAlignment="0" applyProtection="0"/>
    <xf numFmtId="0" fontId="51" fillId="39" borderId="18" applyNumberFormat="0" applyAlignment="0" applyProtection="0"/>
    <xf numFmtId="0" fontId="51" fillId="45" borderId="18" applyNumberFormat="0" applyAlignment="0" applyProtection="0"/>
    <xf numFmtId="0" fontId="28" fillId="75" borderId="11" applyNumberFormat="0" applyAlignment="0" applyProtection="0"/>
    <xf numFmtId="0" fontId="51" fillId="45" borderId="18" applyNumberFormat="0" applyAlignment="0" applyProtection="0"/>
    <xf numFmtId="0" fontId="155" fillId="75" borderId="11" applyNumberFormat="0" applyAlignment="0" applyProtection="0"/>
    <xf numFmtId="0" fontId="51" fillId="45" borderId="18" applyNumberFormat="0" applyAlignment="0" applyProtection="0"/>
    <xf numFmtId="0" fontId="131" fillId="45" borderId="18" applyNumberFormat="0" applyAlignment="0" applyProtection="0"/>
    <xf numFmtId="0" fontId="51" fillId="45" borderId="18" applyNumberFormat="0" applyAlignment="0" applyProtection="0"/>
    <xf numFmtId="0" fontId="51" fillId="45" borderId="18" applyNumberFormat="0" applyAlignment="0" applyProtection="0"/>
    <xf numFmtId="0" fontId="51" fillId="45" borderId="18" applyNumberFormat="0" applyAlignment="0" applyProtection="0"/>
    <xf numFmtId="184" fontId="1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39" fillId="0" borderId="0" applyFont="0" applyFill="0" applyBorder="0" applyAlignment="0" applyProtection="0"/>
    <xf numFmtId="165" fontId="11"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11"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11"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11" fillId="0" borderId="0" applyFont="0" applyFill="0" applyBorder="0" applyAlignment="0" applyProtection="0"/>
    <xf numFmtId="43" fontId="127" fillId="0" borderId="0" applyFont="0" applyFill="0" applyBorder="0" applyAlignment="0" applyProtection="0"/>
    <xf numFmtId="165" fontId="14" fillId="0" borderId="0" applyFont="0" applyFill="0" applyBorder="0" applyAlignment="0" applyProtection="0"/>
    <xf numFmtId="165" fontId="39" fillId="0" borderId="0" applyFont="0" applyFill="0" applyBorder="0" applyAlignment="0" applyProtection="0"/>
    <xf numFmtId="165" fontId="11" fillId="0" borderId="0" applyFont="0" applyFill="0" applyBorder="0" applyAlignment="0" applyProtection="0"/>
    <xf numFmtId="165" fontId="39" fillId="0" borderId="0" applyFont="0" applyFill="0" applyBorder="0" applyAlignment="0" applyProtection="0"/>
    <xf numFmtId="182" fontId="14"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82" fontId="14"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6"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27" fillId="0" borderId="0" applyFont="0" applyFill="0" applyBorder="0" applyAlignment="0" applyProtection="0"/>
    <xf numFmtId="170" fontId="11" fillId="0" borderId="0" applyFill="0" applyBorder="0" applyAlignment="0" applyProtection="0"/>
    <xf numFmtId="43" fontId="11" fillId="0" borderId="0" applyFont="0" applyFill="0" applyBorder="0" applyAlignment="0" applyProtection="0"/>
    <xf numFmtId="165" fontId="56"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71" fontId="11" fillId="0" borderId="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0" fontId="144" fillId="0" borderId="0" applyNumberFormat="0" applyFill="0" applyBorder="0" applyAlignment="0" applyProtection="0"/>
    <xf numFmtId="185" fontId="14" fillId="0" borderId="0" applyFont="0" applyFill="0" applyBorder="0" applyAlignment="0" applyProtection="0"/>
    <xf numFmtId="164" fontId="11"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4" fontId="87" fillId="0" borderId="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72"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44" fillId="0" borderId="0" applyNumberFormat="0" applyFill="0" applyBorder="0" applyAlignment="0" applyProtection="0"/>
    <xf numFmtId="14" fontId="37" fillId="0" borderId="0" applyFill="0" applyBorder="0" applyAlignment="0"/>
    <xf numFmtId="0" fontId="88" fillId="0" borderId="0" applyBorder="0" applyProtection="0">
      <alignment horizontal="left" wrapText="1" indent="1"/>
    </xf>
    <xf numFmtId="190" fontId="145" fillId="0" borderId="0" applyFont="0" applyFill="0" applyBorder="0" applyAlignment="0" applyProtection="0"/>
    <xf numFmtId="191" fontId="145" fillId="0" borderId="0" applyFont="0" applyFill="0" applyBorder="0" applyAlignment="0" applyProtection="0"/>
    <xf numFmtId="0" fontId="63" fillId="9" borderId="0" applyNumberFormat="0" applyBorder="0" applyAlignment="0" applyProtection="0"/>
    <xf numFmtId="0" fontId="41" fillId="9" borderId="0" applyNumberFormat="0" applyBorder="0" applyAlignment="0" applyProtection="0"/>
    <xf numFmtId="0" fontId="89" fillId="15" borderId="16" applyNumberFormat="0" applyAlignment="0" applyProtection="0"/>
    <xf numFmtId="0" fontId="89" fillId="15" borderId="16" applyNumberFormat="0" applyAlignment="0" applyProtection="0"/>
    <xf numFmtId="0" fontId="156" fillId="76" borderId="0" applyNumberFormat="0" applyBorder="0" applyAlignment="0" applyProtection="0"/>
    <xf numFmtId="0" fontId="30" fillId="76" borderId="0" applyNumberFormat="0" applyBorder="0" applyAlignment="0" applyProtection="0"/>
    <xf numFmtId="0" fontId="156" fillId="77" borderId="0" applyNumberFormat="0" applyBorder="0" applyAlignment="0" applyProtection="0"/>
    <xf numFmtId="0" fontId="30" fillId="77" borderId="0" applyNumberFormat="0" applyBorder="0" applyAlignment="0" applyProtection="0"/>
    <xf numFmtId="0" fontId="156" fillId="78" borderId="0" applyNumberFormat="0" applyBorder="0" applyAlignment="0" applyProtection="0"/>
    <xf numFmtId="0" fontId="30" fillId="78" borderId="0" applyNumberFormat="0" applyBorder="0" applyAlignment="0" applyProtection="0"/>
    <xf numFmtId="184" fontId="146" fillId="0" borderId="0" applyFill="0" applyBorder="0" applyAlignment="0"/>
    <xf numFmtId="185" fontId="146" fillId="0" borderId="0" applyFill="0" applyBorder="0" applyAlignment="0"/>
    <xf numFmtId="184" fontId="146" fillId="0" borderId="0" applyFill="0" applyBorder="0" applyAlignment="0"/>
    <xf numFmtId="189" fontId="146" fillId="0" borderId="0" applyFill="0" applyBorder="0" applyAlignment="0"/>
    <xf numFmtId="185" fontId="146" fillId="0" borderId="0" applyFill="0" applyBorder="0" applyAlignment="0"/>
    <xf numFmtId="0" fontId="90" fillId="0" borderId="19" applyNumberFormat="0" applyFill="0" applyAlignment="0" applyProtection="0"/>
    <xf numFmtId="0" fontId="90" fillId="0" borderId="19" applyNumberFormat="0" applyFill="0" applyAlignment="0" applyProtection="0"/>
    <xf numFmtId="0" fontId="91" fillId="0" borderId="0" applyNumberFormat="0" applyFill="0" applyBorder="0" applyAlignment="0" applyProtection="0"/>
    <xf numFmtId="173" fontId="14" fillId="0" borderId="0" applyFont="0" applyFill="0" applyBorder="0" applyAlignment="0" applyProtection="0"/>
    <xf numFmtId="174" fontId="11" fillId="0" borderId="0" applyFill="0" applyBorder="0" applyAlignment="0" applyProtection="0"/>
    <xf numFmtId="0" fontId="39" fillId="0" borderId="0"/>
    <xf numFmtId="0" fontId="39" fillId="0" borderId="0"/>
    <xf numFmtId="0" fontId="14" fillId="0" borderId="0"/>
    <xf numFmtId="0" fontId="44" fillId="44" borderId="0" applyNumberFormat="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3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41" fillId="9" borderId="0" applyNumberFormat="0" applyBorder="0" applyAlignment="0" applyProtection="0"/>
    <xf numFmtId="0" fontId="41" fillId="9" borderId="0" applyNumberFormat="0" applyBorder="0" applyAlignment="0" applyProtection="0"/>
    <xf numFmtId="0" fontId="22" fillId="79" borderId="0" applyNumberFormat="0" applyBorder="0" applyAlignment="0" applyProtection="0"/>
    <xf numFmtId="0" fontId="157" fillId="79" borderId="0" applyNumberFormat="0" applyBorder="0" applyAlignment="0" applyProtection="0"/>
    <xf numFmtId="0" fontId="41" fillId="9" borderId="0" applyNumberFormat="0" applyBorder="0" applyAlignment="0" applyProtection="0"/>
    <xf numFmtId="0" fontId="133"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92" fillId="23" borderId="0" applyNumberFormat="0" applyBorder="0" applyAlignment="0" applyProtection="0"/>
    <xf numFmtId="38" fontId="92" fillId="2" borderId="0" applyNumberFormat="0" applyBorder="0" applyAlignment="0" applyProtection="0"/>
    <xf numFmtId="0" fontId="93" fillId="13" borderId="0" applyNumberFormat="0" applyBorder="0" applyAlignment="0" applyProtection="0"/>
    <xf numFmtId="0" fontId="94" fillId="0" borderId="0"/>
    <xf numFmtId="0" fontId="15" fillId="0" borderId="20" applyNumberFormat="0" applyAlignment="0" applyProtection="0">
      <alignment horizontal="left" vertical="center"/>
    </xf>
    <xf numFmtId="0" fontId="15" fillId="0" borderId="1">
      <alignment horizontal="left" vertical="center"/>
    </xf>
    <xf numFmtId="0" fontId="95" fillId="0" borderId="0" applyNumberFormat="0" applyFill="0" applyBorder="0" applyProtection="0">
      <alignment horizontal="left" vertical="top" wrapText="1"/>
    </xf>
    <xf numFmtId="0" fontId="46" fillId="0" borderId="22" applyNumberFormat="0" applyFill="0" applyAlignment="0" applyProtection="0"/>
    <xf numFmtId="0" fontId="46" fillId="0" borderId="22" applyNumberFormat="0" applyFill="0" applyAlignment="0" applyProtection="0"/>
    <xf numFmtId="0" fontId="158" fillId="0" borderId="5" applyNumberFormat="0" applyFill="0" applyAlignment="0" applyProtection="0"/>
    <xf numFmtId="0" fontId="46" fillId="0" borderId="22" applyNumberFormat="0" applyFill="0" applyAlignment="0" applyProtection="0"/>
    <xf numFmtId="0" fontId="144" fillId="0" borderId="0" applyNumberFormat="0" applyFill="0" applyBorder="0" applyAlignment="0" applyProtection="0"/>
    <xf numFmtId="0" fontId="134" fillId="0" borderId="22" applyNumberFormat="0" applyFill="0" applyAlignment="0" applyProtection="0"/>
    <xf numFmtId="0" fontId="46" fillId="0" borderId="22" applyNumberFormat="0" applyFill="0" applyAlignment="0" applyProtection="0"/>
    <xf numFmtId="0" fontId="46" fillId="0" borderId="22" applyNumberFormat="0" applyFill="0" applyAlignment="0" applyProtection="0"/>
    <xf numFmtId="0" fontId="46" fillId="0" borderId="22" applyNumberFormat="0" applyFill="0" applyAlignment="0" applyProtection="0"/>
    <xf numFmtId="0" fontId="47" fillId="0" borderId="24" applyNumberFormat="0" applyFill="0" applyAlignment="0" applyProtection="0"/>
    <xf numFmtId="0" fontId="47" fillId="0" borderId="24" applyNumberFormat="0" applyFill="0" applyAlignment="0" applyProtection="0"/>
    <xf numFmtId="0" fontId="159" fillId="0" borderId="6" applyNumberFormat="0" applyFill="0" applyAlignment="0" applyProtection="0"/>
    <xf numFmtId="0" fontId="47" fillId="0" borderId="24" applyNumberFormat="0" applyFill="0" applyAlignment="0" applyProtection="0"/>
    <xf numFmtId="0" fontId="144" fillId="0" borderId="0" applyNumberFormat="0" applyFill="0" applyBorder="0" applyAlignment="0" applyProtection="0"/>
    <xf numFmtId="0" fontId="135" fillId="0" borderId="24" applyNumberFormat="0" applyFill="0" applyAlignment="0" applyProtection="0"/>
    <xf numFmtId="0" fontId="47" fillId="0" borderId="24" applyNumberFormat="0" applyFill="0" applyAlignment="0" applyProtection="0"/>
    <xf numFmtId="0" fontId="47" fillId="0" borderId="24" applyNumberFormat="0" applyFill="0" applyAlignment="0" applyProtection="0"/>
    <xf numFmtId="0" fontId="47" fillId="0" borderId="24"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160" fillId="0" borderId="7" applyNumberFormat="0" applyFill="0" applyAlignment="0" applyProtection="0"/>
    <xf numFmtId="0" fontId="48" fillId="0" borderId="26" applyNumberFormat="0" applyFill="0" applyAlignment="0" applyProtection="0"/>
    <xf numFmtId="0" fontId="136"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160" fillId="0" borderId="0" applyNumberFormat="0" applyFill="0" applyBorder="0" applyAlignment="0" applyProtection="0"/>
    <xf numFmtId="0" fontId="48" fillId="0" borderId="0" applyNumberFormat="0" applyFill="0" applyBorder="0" applyAlignment="0" applyProtection="0"/>
    <xf numFmtId="0" fontId="136"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49" fontId="96" fillId="0" borderId="0" applyBorder="0">
      <alignment horizontal="left" vertical="top" wrapText="1"/>
      <protection locked="0"/>
    </xf>
    <xf numFmtId="0" fontId="97"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55" fillId="6" borderId="16" applyNumberFormat="0" applyAlignment="0" applyProtection="0"/>
    <xf numFmtId="0" fontId="92" fillId="46" borderId="0" applyNumberFormat="0" applyBorder="0" applyAlignment="0" applyProtection="0"/>
    <xf numFmtId="10" fontId="92" fillId="47" borderId="4" applyNumberFormat="0" applyBorder="0" applyAlignment="0" applyProtection="0"/>
    <xf numFmtId="0" fontId="137" fillId="15" borderId="16" applyNumberFormat="0" applyAlignment="0" applyProtection="0"/>
    <xf numFmtId="0" fontId="137" fillId="15" borderId="16" applyNumberFormat="0" applyAlignment="0" applyProtection="0"/>
    <xf numFmtId="0" fontId="137" fillId="15" borderId="16" applyNumberFormat="0" applyAlignment="0" applyProtection="0"/>
    <xf numFmtId="0" fontId="137" fillId="15" borderId="16" applyNumberFormat="0" applyAlignment="0" applyProtection="0"/>
    <xf numFmtId="0" fontId="137" fillId="15" borderId="16" applyNumberFormat="0" applyAlignment="0" applyProtection="0"/>
    <xf numFmtId="0" fontId="55" fillId="15" borderId="16" applyNumberFormat="0" applyAlignment="0" applyProtection="0"/>
    <xf numFmtId="0" fontId="24" fillId="80" borderId="8" applyNumberFormat="0" applyAlignment="0" applyProtection="0"/>
    <xf numFmtId="0" fontId="55" fillId="15" borderId="16" applyNumberFormat="0" applyAlignment="0" applyProtection="0"/>
    <xf numFmtId="0" fontId="161" fillId="80" borderId="8" applyNumberFormat="0" applyAlignment="0" applyProtection="0"/>
    <xf numFmtId="0" fontId="55" fillId="15" borderId="16" applyNumberFormat="0" applyAlignment="0" applyProtection="0"/>
    <xf numFmtId="0" fontId="137" fillId="15" borderId="16" applyNumberFormat="0" applyAlignment="0" applyProtection="0"/>
    <xf numFmtId="0" fontId="55" fillId="15" borderId="16" applyNumberFormat="0" applyAlignment="0" applyProtection="0"/>
    <xf numFmtId="0" fontId="137" fillId="15" borderId="16" applyNumberFormat="0" applyAlignment="0" applyProtection="0"/>
    <xf numFmtId="0" fontId="55" fillId="15" borderId="16" applyNumberFormat="0" applyAlignment="0" applyProtection="0"/>
    <xf numFmtId="0" fontId="137" fillId="15" borderId="16" applyNumberFormat="0" applyAlignment="0" applyProtection="0"/>
    <xf numFmtId="0" fontId="55" fillId="15" borderId="16" applyNumberFormat="0" applyAlignment="0" applyProtection="0"/>
    <xf numFmtId="0" fontId="137" fillId="15" borderId="16" applyNumberFormat="0" applyAlignment="0" applyProtection="0"/>
    <xf numFmtId="0" fontId="137" fillId="15" borderId="16" applyNumberFormat="0" applyAlignment="0" applyProtection="0"/>
    <xf numFmtId="0" fontId="137" fillId="15" borderId="16" applyNumberFormat="0" applyAlignment="0" applyProtection="0"/>
    <xf numFmtId="0" fontId="137" fillId="15" borderId="16" applyNumberFormat="0" applyAlignment="0" applyProtection="0"/>
    <xf numFmtId="0" fontId="62" fillId="36" borderId="0" applyNumberFormat="0" applyBorder="0" applyAlignment="0" applyProtection="0"/>
    <xf numFmtId="0" fontId="40" fillId="36" borderId="0" applyNumberFormat="0" applyBorder="0" applyAlignment="0" applyProtection="0"/>
    <xf numFmtId="0" fontId="40" fillId="32" borderId="0" applyNumberFormat="0" applyBorder="0" applyAlignment="0" applyProtection="0"/>
    <xf numFmtId="0" fontId="62" fillId="38" borderId="0" applyNumberFormat="0" applyBorder="0" applyAlignment="0" applyProtection="0"/>
    <xf numFmtId="0" fontId="40" fillId="38" borderId="0" applyNumberFormat="0" applyBorder="0" applyAlignment="0" applyProtection="0"/>
    <xf numFmtId="0" fontId="40" fillId="42" borderId="0" applyNumberFormat="0" applyBorder="0" applyAlignment="0" applyProtection="0"/>
    <xf numFmtId="0" fontId="62" fillId="35" borderId="0" applyNumberFormat="0" applyBorder="0" applyAlignment="0" applyProtection="0"/>
    <xf numFmtId="0" fontId="40" fillId="35" borderId="0" applyNumberFormat="0" applyBorder="0" applyAlignment="0" applyProtection="0"/>
    <xf numFmtId="0" fontId="40" fillId="45" borderId="0" applyNumberFormat="0" applyBorder="0" applyAlignment="0" applyProtection="0"/>
    <xf numFmtId="0" fontId="62" fillId="30" borderId="0" applyNumberFormat="0" applyBorder="0" applyAlignment="0" applyProtection="0"/>
    <xf numFmtId="0" fontId="40" fillId="30" borderId="0" applyNumberFormat="0" applyBorder="0" applyAlignment="0" applyProtection="0"/>
    <xf numFmtId="0" fontId="40" fillId="26" borderId="0" applyNumberFormat="0" applyBorder="0" applyAlignment="0" applyProtection="0"/>
    <xf numFmtId="0" fontId="62" fillId="32" borderId="0" applyNumberFormat="0" applyBorder="0" applyAlignment="0" applyProtection="0"/>
    <xf numFmtId="0" fontId="40" fillId="32" borderId="0" applyNumberFormat="0" applyBorder="0" applyAlignment="0" applyProtection="0"/>
    <xf numFmtId="0" fontId="40" fillId="36" borderId="0" applyNumberFormat="0" applyBorder="0" applyAlignment="0" applyProtection="0"/>
    <xf numFmtId="0" fontId="62" fillId="42" borderId="0" applyNumberFormat="0" applyBorder="0" applyAlignment="0" applyProtection="0"/>
    <xf numFmtId="0" fontId="40" fillId="42" borderId="0" applyNumberFormat="0" applyBorder="0" applyAlignment="0" applyProtection="0"/>
    <xf numFmtId="0" fontId="40" fillId="35" borderId="0" applyNumberFormat="0" applyBorder="0" applyAlignment="0" applyProtection="0"/>
    <xf numFmtId="0" fontId="64" fillId="27" borderId="15" applyNumberFormat="0" applyAlignment="0" applyProtection="0"/>
    <xf numFmtId="0" fontId="42" fillId="27" borderId="15" applyNumberFormat="0" applyAlignment="0" applyProtection="0"/>
    <xf numFmtId="0" fontId="65" fillId="27" borderId="16" applyNumberFormat="0" applyAlignment="0" applyProtection="0"/>
    <xf numFmtId="0" fontId="43" fillId="27" borderId="16" applyNumberFormat="0" applyAlignment="0" applyProtection="0"/>
    <xf numFmtId="4" fontId="121" fillId="0" borderId="0" applyFill="0" applyBorder="0" applyAlignment="0" applyProtection="0"/>
    <xf numFmtId="0" fontId="57" fillId="0" borderId="0">
      <alignment horizontal="right" vertical="top"/>
    </xf>
    <xf numFmtId="0" fontId="58" fillId="0" borderId="0">
      <alignment horizontal="justify" vertical="top" wrapText="1"/>
    </xf>
    <xf numFmtId="0" fontId="57" fillId="0" borderId="0">
      <alignment horizontal="left"/>
    </xf>
    <xf numFmtId="4" fontId="58" fillId="0" borderId="0">
      <alignment horizontal="right"/>
    </xf>
    <xf numFmtId="0" fontId="58" fillId="0" borderId="0">
      <alignment horizontal="right"/>
    </xf>
    <xf numFmtId="4" fontId="58" fillId="0" borderId="0">
      <alignment horizontal="right" wrapText="1"/>
    </xf>
    <xf numFmtId="0" fontId="58" fillId="0" borderId="0">
      <alignment horizontal="right"/>
    </xf>
    <xf numFmtId="4" fontId="58" fillId="0" borderId="0">
      <alignment horizontal="right"/>
    </xf>
    <xf numFmtId="0" fontId="98" fillId="0" borderId="0" applyBorder="0" applyProtection="0">
      <alignment horizontal="right" vertical="top" wrapText="1"/>
    </xf>
    <xf numFmtId="184" fontId="147" fillId="0" borderId="0" applyFill="0" applyBorder="0" applyAlignment="0"/>
    <xf numFmtId="185" fontId="147" fillId="0" borderId="0" applyFill="0" applyBorder="0" applyAlignment="0"/>
    <xf numFmtId="184" fontId="147" fillId="0" borderId="0" applyFill="0" applyBorder="0" applyAlignment="0"/>
    <xf numFmtId="189" fontId="147" fillId="0" borderId="0" applyFill="0" applyBorder="0" applyAlignment="0"/>
    <xf numFmtId="185" fontId="147" fillId="0" borderId="0" applyFill="0" applyBorder="0" applyAlignment="0"/>
    <xf numFmtId="0" fontId="50" fillId="0" borderId="27" applyNumberFormat="0" applyFill="0" applyAlignment="0" applyProtection="0"/>
    <xf numFmtId="0" fontId="50" fillId="0" borderId="27" applyNumberFormat="0" applyFill="0" applyAlignment="0" applyProtection="0"/>
    <xf numFmtId="0" fontId="162" fillId="0" borderId="10" applyNumberFormat="0" applyFill="0" applyAlignment="0" applyProtection="0"/>
    <xf numFmtId="0" fontId="50" fillId="0" borderId="27" applyNumberFormat="0" applyFill="0" applyAlignment="0" applyProtection="0"/>
    <xf numFmtId="0" fontId="138" fillId="0" borderId="27" applyNumberFormat="0" applyFill="0" applyAlignment="0" applyProtection="0"/>
    <xf numFmtId="0" fontId="50" fillId="0" borderId="27" applyNumberFormat="0" applyFill="0" applyAlignment="0" applyProtection="0"/>
    <xf numFmtId="0" fontId="50" fillId="0" borderId="27" applyNumberFormat="0" applyFill="0" applyAlignment="0" applyProtection="0"/>
    <xf numFmtId="0" fontId="50" fillId="0" borderId="27" applyNumberFormat="0" applyFill="0" applyAlignment="0" applyProtection="0"/>
    <xf numFmtId="0" fontId="66" fillId="7" borderId="0" applyNumberFormat="0" applyBorder="0" applyAlignment="0" applyProtection="0"/>
    <xf numFmtId="0" fontId="44" fillId="7" borderId="0" applyNumberFormat="0" applyBorder="0" applyAlignment="0" applyProtection="0"/>
    <xf numFmtId="192" fontId="145" fillId="0" borderId="0" applyFont="0" applyFill="0" applyBorder="0" applyAlignment="0" applyProtection="0"/>
    <xf numFmtId="193" fontId="145" fillId="0" borderId="0" applyFont="0" applyFill="0" applyBorder="0" applyAlignment="0" applyProtection="0"/>
    <xf numFmtId="0" fontId="98" fillId="0" borderId="0" applyBorder="0">
      <alignment horizontal="justify" vertical="top" wrapText="1"/>
      <protection locked="0"/>
    </xf>
    <xf numFmtId="0" fontId="96" fillId="0" borderId="0" applyNumberFormat="0" applyFill="0" applyBorder="0" applyProtection="0">
      <alignment horizontal="justify" vertical="top" wrapText="1"/>
    </xf>
    <xf numFmtId="0" fontId="46" fillId="0" borderId="22" applyNumberFormat="0" applyFill="0" applyAlignment="0" applyProtection="0"/>
    <xf numFmtId="0" fontId="67" fillId="0" borderId="22" applyNumberFormat="0" applyFill="0" applyAlignment="0" applyProtection="0"/>
    <xf numFmtId="0" fontId="46" fillId="0" borderId="22" applyNumberFormat="0" applyFill="0" applyAlignment="0" applyProtection="0"/>
    <xf numFmtId="0" fontId="75" fillId="0" borderId="21" applyNumberFormat="0" applyFill="0" applyAlignment="0" applyProtection="0"/>
    <xf numFmtId="0" fontId="68" fillId="0" borderId="24" applyNumberFormat="0" applyFill="0" applyAlignment="0" applyProtection="0"/>
    <xf numFmtId="0" fontId="47" fillId="0" borderId="24" applyNumberFormat="0" applyFill="0" applyAlignment="0" applyProtection="0"/>
    <xf numFmtId="0" fontId="76" fillId="0" borderId="23" applyNumberFormat="0" applyFill="0" applyAlignment="0" applyProtection="0"/>
    <xf numFmtId="0" fontId="69" fillId="0" borderId="26" applyNumberFormat="0" applyFill="0" applyAlignment="0" applyProtection="0"/>
    <xf numFmtId="0" fontId="48" fillId="0" borderId="26" applyNumberFormat="0" applyFill="0" applyAlignment="0" applyProtection="0"/>
    <xf numFmtId="0" fontId="77" fillId="0" borderId="25" applyNumberFormat="0" applyFill="0" applyAlignment="0" applyProtection="0"/>
    <xf numFmtId="0" fontId="69" fillId="0" borderId="0" applyNumberFormat="0" applyFill="0" applyBorder="0" applyAlignment="0" applyProtection="0"/>
    <xf numFmtId="0" fontId="48" fillId="0" borderId="0" applyNumberFormat="0" applyFill="0" applyBorder="0" applyAlignment="0" applyProtection="0"/>
    <xf numFmtId="0" fontId="77" fillId="0" borderId="0" applyNumberFormat="0" applyFill="0" applyBorder="0" applyAlignment="0" applyProtection="0"/>
    <xf numFmtId="0" fontId="45" fillId="0" borderId="0" applyNumberFormat="0" applyFill="0" applyBorder="0" applyAlignment="0" applyProtection="0"/>
    <xf numFmtId="0" fontId="149" fillId="0" borderId="0" applyNumberFormat="0" applyFill="0" applyBorder="0" applyAlignment="0" applyProtection="0"/>
    <xf numFmtId="0" fontId="163" fillId="81" borderId="0">
      <alignment horizontal="left" vertical="center"/>
    </xf>
    <xf numFmtId="0" fontId="11" fillId="0" borderId="0"/>
    <xf numFmtId="0" fontId="6" fillId="0" borderId="0"/>
    <xf numFmtId="0" fontId="49" fillId="25" borderId="0" applyNumberFormat="0" applyBorder="0" applyAlignment="0" applyProtection="0"/>
    <xf numFmtId="0" fontId="49" fillId="28" borderId="0" applyNumberFormat="0" applyBorder="0" applyAlignment="0" applyProtection="0"/>
    <xf numFmtId="0" fontId="34" fillId="82" borderId="0" applyNumberFormat="0" applyBorder="0" applyAlignment="0" applyProtection="0"/>
    <xf numFmtId="0" fontId="49" fillId="28" borderId="0" applyNumberFormat="0" applyBorder="0" applyAlignment="0" applyProtection="0"/>
    <xf numFmtId="0" fontId="99" fillId="28" borderId="0" applyNumberFormat="0" applyBorder="0" applyAlignment="0" applyProtection="0"/>
    <xf numFmtId="0" fontId="49" fillId="28" borderId="0" applyNumberFormat="0" applyBorder="0" applyAlignment="0" applyProtection="0"/>
    <xf numFmtId="0" fontId="13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70" fillId="28" borderId="0" applyNumberFormat="0" applyBorder="0" applyAlignment="0" applyProtection="0"/>
    <xf numFmtId="0" fontId="49" fillId="28" borderId="0" applyNumberFormat="0" applyBorder="0" applyAlignment="0" applyProtection="0"/>
    <xf numFmtId="175" fontId="100" fillId="0" borderId="0"/>
    <xf numFmtId="194" fontId="126" fillId="0" borderId="0"/>
    <xf numFmtId="0" fontId="56" fillId="0" borderId="0"/>
    <xf numFmtId="0" fontId="11" fillId="0" borderId="0"/>
    <xf numFmtId="0" fontId="11" fillId="0" borderId="0"/>
    <xf numFmtId="4" fontId="56"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1" fillId="0" borderId="0">
      <alignment vertical="center"/>
    </xf>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8" fillId="0" borderId="0"/>
    <xf numFmtId="0" fontId="11" fillId="0" borderId="0"/>
    <xf numFmtId="0" fontId="11" fillId="0" borderId="0"/>
    <xf numFmtId="0" fontId="11" fillId="0" borderId="0"/>
    <xf numFmtId="0" fontId="5" fillId="0" borderId="0"/>
    <xf numFmtId="0" fontId="5" fillId="0" borderId="0"/>
    <xf numFmtId="0" fontId="11" fillId="0" borderId="0"/>
    <xf numFmtId="0" fontId="5" fillId="0" borderId="0"/>
    <xf numFmtId="0" fontId="11" fillId="0" borderId="0"/>
    <xf numFmtId="0" fontId="5" fillId="0" borderId="0"/>
    <xf numFmtId="0" fontId="11"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 fillId="0" borderId="0"/>
    <xf numFmtId="0" fontId="11" fillId="0" borderId="0"/>
    <xf numFmtId="0" fontId="13"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56" fillId="0" borderId="0"/>
    <xf numFmtId="0" fontId="11" fillId="0" borderId="0"/>
    <xf numFmtId="0" fontId="11" fillId="0" borderId="0"/>
    <xf numFmtId="0" fontId="127"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5" fillId="0" borderId="0"/>
    <xf numFmtId="0" fontId="102" fillId="0" borderId="0"/>
    <xf numFmtId="0" fontId="11" fillId="0" borderId="0"/>
    <xf numFmtId="0" fontId="56"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6" fillId="0" borderId="0"/>
    <xf numFmtId="0" fontId="14"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3" fillId="0" borderId="0"/>
    <xf numFmtId="0" fontId="13" fillId="0" borderId="0"/>
    <xf numFmtId="0" fontId="13" fillId="0" borderId="0"/>
    <xf numFmtId="0" fontId="11" fillId="0" borderId="0"/>
    <xf numFmtId="0" fontId="14" fillId="0" borderId="0"/>
    <xf numFmtId="0" fontId="7" fillId="0" borderId="0"/>
    <xf numFmtId="0" fontId="101" fillId="0" borderId="0"/>
    <xf numFmtId="0" fontId="32" fillId="0" borderId="0"/>
    <xf numFmtId="0" fontId="11" fillId="0" borderId="0"/>
    <xf numFmtId="0" fontId="14" fillId="0" borderId="0"/>
    <xf numFmtId="0" fontId="14" fillId="0" borderId="0"/>
    <xf numFmtId="0" fontId="13" fillId="0" borderId="0"/>
    <xf numFmtId="0" fontId="1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 fillId="0" borderId="0"/>
    <xf numFmtId="0" fontId="11" fillId="0" borderId="0"/>
    <xf numFmtId="0" fontId="14" fillId="0" borderId="0"/>
    <xf numFmtId="0" fontId="11" fillId="0" borderId="0"/>
    <xf numFmtId="0" fontId="11" fillId="0" borderId="0"/>
    <xf numFmtId="0" fontId="11" fillId="0" borderId="0"/>
    <xf numFmtId="0" fontId="11" fillId="0" borderId="0"/>
    <xf numFmtId="0" fontId="13" fillId="0" borderId="0"/>
    <xf numFmtId="0" fontId="5" fillId="0" borderId="0"/>
    <xf numFmtId="0" fontId="59" fillId="0" borderId="0"/>
    <xf numFmtId="0" fontId="14" fillId="0" borderId="0"/>
    <xf numFmtId="0" fontId="5" fillId="0" borderId="0"/>
    <xf numFmtId="0" fontId="6" fillId="0" borderId="0"/>
    <xf numFmtId="0" fontId="11" fillId="0" borderId="0"/>
    <xf numFmtId="0" fontId="6" fillId="0" borderId="0"/>
    <xf numFmtId="0" fontId="14" fillId="0" borderId="0"/>
    <xf numFmtId="4" fontId="39" fillId="0" borderId="0"/>
    <xf numFmtId="0" fontId="11" fillId="0" borderId="0"/>
    <xf numFmtId="0" fontId="11" fillId="0" borderId="0"/>
    <xf numFmtId="0" fontId="14" fillId="0" borderId="0"/>
    <xf numFmtId="0" fontId="14" fillId="0" borderId="0"/>
    <xf numFmtId="0" fontId="14" fillId="0" borderId="0"/>
    <xf numFmtId="0" fontId="14" fillId="0" borderId="0"/>
    <xf numFmtId="0" fontId="10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xf numFmtId="0" fontId="11" fillId="0" borderId="0"/>
    <xf numFmtId="0" fontId="11" fillId="0" borderId="0"/>
    <xf numFmtId="4" fontId="56" fillId="0" borderId="0"/>
    <xf numFmtId="0" fontId="11" fillId="0" borderId="0"/>
    <xf numFmtId="0" fontId="11" fillId="0" borderId="0"/>
    <xf numFmtId="0" fontId="11" fillId="0" borderId="0"/>
    <xf numFmtId="0" fontId="56"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 fillId="0" borderId="0"/>
    <xf numFmtId="0" fontId="11" fillId="0" borderId="0"/>
    <xf numFmtId="0" fontId="14" fillId="0" borderId="0"/>
    <xf numFmtId="0" fontId="11" fillId="0" borderId="0"/>
    <xf numFmtId="0" fontId="14" fillId="0" borderId="0"/>
    <xf numFmtId="0" fontId="11" fillId="0" borderId="0"/>
    <xf numFmtId="0" fontId="11" fillId="0" borderId="0"/>
    <xf numFmtId="0" fontId="11" fillId="0" borderId="0"/>
    <xf numFmtId="0" fontId="17" fillId="0" borderId="0"/>
    <xf numFmtId="4" fontId="87" fillId="0" borderId="0"/>
    <xf numFmtId="0" fontId="11" fillId="0" borderId="0"/>
    <xf numFmtId="4" fontId="87" fillId="0" borderId="0"/>
    <xf numFmtId="0" fontId="56" fillId="0" borderId="0"/>
    <xf numFmtId="0" fontId="127" fillId="0" borderId="0"/>
    <xf numFmtId="0" fontId="11" fillId="0" borderId="0"/>
    <xf numFmtId="0" fontId="124" fillId="0" borderId="0" applyAlignment="0">
      <alignment horizontal="justify" vertical="top" wrapText="1"/>
    </xf>
    <xf numFmtId="0" fontId="11" fillId="0" borderId="0"/>
    <xf numFmtId="0" fontId="13" fillId="0" borderId="0"/>
    <xf numFmtId="0" fontId="11" fillId="0" borderId="0"/>
    <xf numFmtId="176" fontId="12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1" fillId="0" borderId="0"/>
    <xf numFmtId="0" fontId="13" fillId="0" borderId="0"/>
    <xf numFmtId="0" fontId="11" fillId="0" borderId="0"/>
    <xf numFmtId="0" fontId="13" fillId="0" borderId="0"/>
    <xf numFmtId="0" fontId="13" fillId="0" borderId="0"/>
    <xf numFmtId="0" fontId="11" fillId="0" borderId="0"/>
    <xf numFmtId="0" fontId="13" fillId="0" borderId="0"/>
    <xf numFmtId="0" fontId="13" fillId="0" borderId="0"/>
    <xf numFmtId="0" fontId="16" fillId="0" borderId="0"/>
    <xf numFmtId="0" fontId="151" fillId="0" borderId="0"/>
    <xf numFmtId="0" fontId="5" fillId="0" borderId="0"/>
    <xf numFmtId="0" fontId="5" fillId="0" borderId="0"/>
    <xf numFmtId="0" fontId="5" fillId="0" borderId="0"/>
    <xf numFmtId="0" fontId="39" fillId="0" borderId="0"/>
    <xf numFmtId="0" fontId="5" fillId="0" borderId="0"/>
    <xf numFmtId="0" fontId="5" fillId="0" borderId="0"/>
    <xf numFmtId="0" fontId="39" fillId="0" borderId="0"/>
    <xf numFmtId="0" fontId="5" fillId="0" borderId="0"/>
    <xf numFmtId="0" fontId="5" fillId="0" borderId="0"/>
    <xf numFmtId="4" fontId="56" fillId="0" borderId="0"/>
    <xf numFmtId="0" fontId="56" fillId="0" borderId="0"/>
    <xf numFmtId="0" fontId="39" fillId="0" borderId="0"/>
    <xf numFmtId="0" fontId="151" fillId="0" borderId="0"/>
    <xf numFmtId="0" fontId="5" fillId="0" borderId="0"/>
    <xf numFmtId="0" fontId="5" fillId="0" borderId="0"/>
    <xf numFmtId="0" fontId="11" fillId="0" borderId="0"/>
    <xf numFmtId="0" fontId="39" fillId="0" borderId="0"/>
    <xf numFmtId="0" fontId="5" fillId="0" borderId="0"/>
    <xf numFmtId="0" fontId="56" fillId="0" borderId="0"/>
    <xf numFmtId="0" fontId="5" fillId="0" borderId="0"/>
    <xf numFmtId="0" fontId="14" fillId="0" borderId="0"/>
    <xf numFmtId="0" fontId="39" fillId="0" borderId="0"/>
    <xf numFmtId="0" fontId="13" fillId="0" borderId="0"/>
    <xf numFmtId="0" fontId="13" fillId="0" borderId="0"/>
    <xf numFmtId="0" fontId="13" fillId="0" borderId="0"/>
    <xf numFmtId="0" fontId="127" fillId="0" borderId="0"/>
    <xf numFmtId="0" fontId="11" fillId="0" borderId="0"/>
    <xf numFmtId="0" fontId="5" fillId="0" borderId="0"/>
    <xf numFmtId="0" fontId="11"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6" fillId="0" borderId="0"/>
    <xf numFmtId="0" fontId="127" fillId="0" borderId="0"/>
    <xf numFmtId="0" fontId="102" fillId="0" borderId="0"/>
    <xf numFmtId="0" fontId="56" fillId="0" borderId="0"/>
    <xf numFmtId="0" fontId="11" fillId="0" borderId="0"/>
    <xf numFmtId="0" fontId="5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5" fillId="0" borderId="0"/>
    <xf numFmtId="0" fontId="11" fillId="0" borderId="0"/>
    <xf numFmtId="0" fontId="11" fillId="0" borderId="0"/>
    <xf numFmtId="0" fontId="13" fillId="0" borderId="0"/>
    <xf numFmtId="0" fontId="56" fillId="0" borderId="0"/>
    <xf numFmtId="0" fontId="11" fillId="0" borderId="0"/>
    <xf numFmtId="0" fontId="5" fillId="0" borderId="0"/>
    <xf numFmtId="0" fontId="5" fillId="0" borderId="0"/>
    <xf numFmtId="0" fontId="5" fillId="0" borderId="0"/>
    <xf numFmtId="0" fontId="11" fillId="0" borderId="0"/>
    <xf numFmtId="0" fontId="11" fillId="0" borderId="0"/>
    <xf numFmtId="0" fontId="5" fillId="0" borderId="0"/>
    <xf numFmtId="0" fontId="13" fillId="0" borderId="0"/>
    <xf numFmtId="0" fontId="11" fillId="0" borderId="0"/>
    <xf numFmtId="0" fontId="11" fillId="0" borderId="0"/>
    <xf numFmtId="0" fontId="11" fillId="0" borderId="0"/>
    <xf numFmtId="0" fontId="11" fillId="0" borderId="0"/>
    <xf numFmtId="0" fontId="39" fillId="0" borderId="0"/>
    <xf numFmtId="0" fontId="103" fillId="0" borderId="0"/>
    <xf numFmtId="0" fontId="13"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 fontId="13" fillId="0" borderId="0">
      <alignment horizontal="justify" vertical="justify"/>
    </xf>
    <xf numFmtId="4" fontId="11" fillId="0" borderId="0">
      <alignment vertical="justify"/>
    </xf>
    <xf numFmtId="4" fontId="11" fillId="0" borderId="0">
      <alignment horizontal="justify" vertical="top" wrapText="1"/>
    </xf>
    <xf numFmtId="3" fontId="104" fillId="0" borderId="0">
      <alignment horizontal="justify" vertical="justify"/>
    </xf>
    <xf numFmtId="4" fontId="11" fillId="0" borderId="0">
      <alignment horizontal="justify" vertical="top"/>
    </xf>
    <xf numFmtId="4" fontId="11" fillId="0" borderId="0">
      <alignment vertical="justify"/>
    </xf>
    <xf numFmtId="4" fontId="60" fillId="0" borderId="0">
      <alignment vertical="top" wrapText="1"/>
    </xf>
    <xf numFmtId="0" fontId="13" fillId="0" borderId="0">
      <alignment horizontal="justify"/>
    </xf>
    <xf numFmtId="4" fontId="59" fillId="0" borderId="0">
      <alignment horizontal="justify"/>
    </xf>
    <xf numFmtId="0" fontId="105" fillId="0" borderId="0"/>
    <xf numFmtId="0" fontId="11" fillId="0" borderId="0"/>
    <xf numFmtId="0" fontId="5" fillId="0" borderId="0"/>
    <xf numFmtId="0" fontId="11" fillId="0" borderId="0"/>
    <xf numFmtId="176" fontId="122" fillId="0" borderId="0"/>
    <xf numFmtId="0" fontId="11" fillId="0" borderId="0"/>
    <xf numFmtId="0" fontId="32" fillId="0" borderId="0"/>
    <xf numFmtId="0" fontId="150" fillId="0" borderId="0"/>
    <xf numFmtId="0" fontId="5" fillId="0" borderId="0"/>
    <xf numFmtId="0" fontId="11" fillId="0" borderId="0"/>
    <xf numFmtId="0" fontId="6" fillId="0" borderId="0"/>
    <xf numFmtId="0" fontId="102" fillId="0" borderId="0"/>
    <xf numFmtId="0" fontId="8" fillId="0" borderId="0"/>
    <xf numFmtId="0" fontId="151" fillId="0" borderId="0"/>
    <xf numFmtId="0" fontId="14" fillId="0" borderId="0"/>
    <xf numFmtId="0" fontId="11" fillId="0" borderId="0"/>
    <xf numFmtId="0" fontId="11" fillId="0" borderId="0"/>
    <xf numFmtId="176" fontId="56" fillId="0" borderId="0">
      <alignment horizontal="justify" vertical="top" wrapText="1"/>
    </xf>
    <xf numFmtId="0" fontId="11" fillId="0" borderId="0"/>
    <xf numFmtId="0" fontId="11"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5" fillId="0" borderId="0"/>
    <xf numFmtId="0" fontId="5" fillId="0" borderId="0"/>
    <xf numFmtId="0" fontId="39" fillId="0" borderId="0"/>
    <xf numFmtId="0" fontId="5" fillId="0" borderId="0"/>
    <xf numFmtId="0" fontId="5" fillId="0" borderId="0"/>
    <xf numFmtId="0" fontId="5" fillId="0" borderId="0"/>
    <xf numFmtId="0" fontId="5" fillId="0" borderId="0"/>
    <xf numFmtId="0" fontId="39" fillId="0" borderId="0"/>
    <xf numFmtId="0" fontId="5" fillId="0" borderId="0"/>
    <xf numFmtId="0" fontId="5" fillId="0" borderId="0"/>
    <xf numFmtId="0" fontId="39" fillId="0" borderId="0"/>
    <xf numFmtId="0" fontId="5" fillId="0" borderId="0"/>
    <xf numFmtId="0" fontId="5" fillId="0" borderId="0"/>
    <xf numFmtId="0" fontId="39" fillId="0" borderId="0"/>
    <xf numFmtId="0" fontId="5" fillId="0" borderId="0"/>
    <xf numFmtId="0" fontId="5" fillId="0" borderId="0"/>
    <xf numFmtId="0" fontId="5" fillId="0" borderId="0"/>
    <xf numFmtId="0" fontId="39" fillId="0" borderId="0"/>
    <xf numFmtId="0" fontId="5" fillId="0" borderId="0"/>
    <xf numFmtId="0" fontId="5" fillId="0" borderId="0"/>
    <xf numFmtId="0" fontId="39" fillId="0" borderId="0"/>
    <xf numFmtId="0" fontId="5" fillId="0" borderId="0"/>
    <xf numFmtId="0" fontId="5" fillId="0" borderId="0"/>
    <xf numFmtId="0" fontId="5" fillId="0" borderId="0"/>
    <xf numFmtId="0" fontId="5" fillId="0" borderId="0"/>
    <xf numFmtId="0" fontId="5" fillId="0" borderId="0"/>
    <xf numFmtId="0" fontId="39" fillId="0" borderId="0"/>
    <xf numFmtId="0" fontId="5" fillId="0" borderId="0"/>
    <xf numFmtId="0" fontId="5" fillId="0" borderId="0"/>
    <xf numFmtId="0" fontId="39" fillId="0" borderId="0"/>
    <xf numFmtId="0" fontId="5" fillId="0" borderId="0"/>
    <xf numFmtId="0" fontId="5" fillId="0" borderId="0"/>
    <xf numFmtId="0" fontId="39" fillId="0" borderId="0"/>
    <xf numFmtId="0" fontId="5" fillId="0" borderId="0"/>
    <xf numFmtId="0" fontId="5" fillId="0" borderId="0"/>
    <xf numFmtId="0" fontId="5" fillId="0" borderId="0"/>
    <xf numFmtId="0" fontId="39" fillId="0" borderId="0"/>
    <xf numFmtId="0" fontId="5" fillId="0" borderId="0"/>
    <xf numFmtId="0" fontId="5" fillId="0" borderId="0"/>
    <xf numFmtId="0" fontId="39" fillId="0" borderId="0"/>
    <xf numFmtId="0" fontId="5" fillId="0" borderId="0"/>
    <xf numFmtId="0" fontId="5" fillId="0" borderId="0"/>
    <xf numFmtId="0" fontId="5" fillId="0" borderId="0"/>
    <xf numFmtId="0" fontId="5" fillId="0" borderId="0"/>
    <xf numFmtId="0" fontId="5" fillId="0" borderId="0"/>
    <xf numFmtId="0" fontId="39" fillId="0" borderId="0"/>
    <xf numFmtId="0" fontId="5" fillId="0" borderId="0"/>
    <xf numFmtId="0" fontId="5" fillId="0" borderId="0"/>
    <xf numFmtId="0" fontId="39" fillId="0" borderId="0"/>
    <xf numFmtId="0" fontId="5" fillId="0" borderId="0"/>
    <xf numFmtId="0" fontId="5" fillId="0" borderId="0"/>
    <xf numFmtId="0" fontId="39" fillId="0" borderId="0"/>
    <xf numFmtId="0" fontId="5" fillId="0" borderId="0"/>
    <xf numFmtId="0" fontId="5" fillId="0" borderId="0"/>
    <xf numFmtId="0" fontId="5" fillId="0" borderId="0"/>
    <xf numFmtId="0" fontId="39" fillId="0" borderId="0"/>
    <xf numFmtId="0" fontId="5" fillId="0" borderId="0"/>
    <xf numFmtId="0" fontId="5" fillId="0" borderId="0"/>
    <xf numFmtId="0" fontId="39" fillId="0" borderId="0"/>
    <xf numFmtId="0" fontId="5" fillId="0" borderId="0"/>
    <xf numFmtId="0" fontId="5" fillId="0" borderId="0"/>
    <xf numFmtId="0" fontId="5" fillId="0" borderId="0"/>
    <xf numFmtId="0" fontId="5" fillId="0" borderId="0"/>
    <xf numFmtId="0" fontId="39" fillId="0" borderId="0"/>
    <xf numFmtId="0" fontId="5" fillId="0" borderId="0"/>
    <xf numFmtId="0" fontId="5" fillId="0" borderId="0"/>
    <xf numFmtId="0" fontId="39" fillId="0" borderId="0"/>
    <xf numFmtId="0" fontId="5" fillId="0" borderId="0"/>
    <xf numFmtId="0" fontId="5" fillId="0" borderId="0"/>
    <xf numFmtId="0" fontId="5" fillId="0" borderId="0"/>
    <xf numFmtId="0" fontId="5" fillId="0" borderId="0"/>
    <xf numFmtId="0" fontId="39" fillId="0" borderId="0"/>
    <xf numFmtId="0" fontId="5" fillId="0" borderId="0"/>
    <xf numFmtId="0" fontId="5" fillId="0" borderId="0"/>
    <xf numFmtId="0" fontId="39" fillId="0" borderId="0"/>
    <xf numFmtId="0" fontId="5" fillId="0" borderId="0"/>
    <xf numFmtId="0" fontId="5" fillId="0" borderId="0"/>
    <xf numFmtId="0" fontId="39" fillId="0" borderId="0"/>
    <xf numFmtId="0" fontId="5" fillId="0" borderId="0"/>
    <xf numFmtId="0" fontId="5" fillId="0" borderId="0"/>
    <xf numFmtId="0" fontId="5" fillId="0" borderId="0"/>
    <xf numFmtId="0" fontId="39" fillId="0" borderId="0"/>
    <xf numFmtId="0" fontId="5" fillId="0" borderId="0"/>
    <xf numFmtId="0" fontId="5" fillId="0" borderId="0"/>
    <xf numFmtId="0" fontId="5" fillId="0" borderId="0"/>
    <xf numFmtId="0" fontId="39" fillId="0" borderId="0"/>
    <xf numFmtId="0" fontId="5" fillId="0" borderId="0"/>
    <xf numFmtId="0" fontId="5" fillId="0" borderId="0"/>
    <xf numFmtId="0" fontId="5" fillId="0" borderId="0"/>
    <xf numFmtId="0" fontId="39" fillId="0" borderId="0"/>
    <xf numFmtId="0" fontId="39" fillId="0" borderId="0"/>
    <xf numFmtId="0" fontId="5" fillId="0" borderId="0"/>
    <xf numFmtId="0" fontId="5" fillId="0" borderId="0"/>
    <xf numFmtId="0" fontId="5" fillId="0" borderId="0"/>
    <xf numFmtId="0" fontId="5" fillId="0" borderId="0"/>
    <xf numFmtId="0" fontId="39" fillId="0" borderId="0"/>
    <xf numFmtId="0" fontId="5" fillId="0" borderId="0"/>
    <xf numFmtId="0" fontId="5" fillId="0" borderId="0"/>
    <xf numFmtId="0" fontId="39" fillId="0" borderId="0"/>
    <xf numFmtId="0" fontId="151" fillId="0" borderId="0"/>
    <xf numFmtId="0" fontId="8" fillId="0" borderId="0"/>
    <xf numFmtId="0" fontId="11" fillId="0" borderId="0"/>
    <xf numFmtId="0" fontId="11" fillId="16" borderId="17" applyNumberFormat="0" applyFont="0" applyAlignment="0" applyProtection="0"/>
    <xf numFmtId="0" fontId="11" fillId="83" borderId="12"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1"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177" fontId="102" fillId="0" borderId="0"/>
    <xf numFmtId="0" fontId="5" fillId="0" borderId="0"/>
    <xf numFmtId="0" fontId="39" fillId="0" borderId="0"/>
    <xf numFmtId="0" fontId="39" fillId="0" borderId="0"/>
    <xf numFmtId="0" fontId="39" fillId="0" borderId="0"/>
    <xf numFmtId="0" fontId="5" fillId="0" borderId="0"/>
    <xf numFmtId="0" fontId="39" fillId="0" borderId="0"/>
    <xf numFmtId="0" fontId="39" fillId="0" borderId="0"/>
    <xf numFmtId="0" fontId="5" fillId="0" borderId="0"/>
    <xf numFmtId="0" fontId="39" fillId="0" borderId="0"/>
    <xf numFmtId="0" fontId="39" fillId="0" borderId="0"/>
    <xf numFmtId="0" fontId="11" fillId="0" borderId="0"/>
    <xf numFmtId="0" fontId="11" fillId="0" borderId="0"/>
    <xf numFmtId="0" fontId="11" fillId="0" borderId="0" applyProtection="0"/>
    <xf numFmtId="0" fontId="11" fillId="0" borderId="0" applyProtection="0"/>
    <xf numFmtId="0" fontId="11" fillId="0" borderId="0" applyProtection="0"/>
    <xf numFmtId="0" fontId="11" fillId="0" borderId="0"/>
    <xf numFmtId="177" fontId="35" fillId="0" borderId="0"/>
    <xf numFmtId="0" fontId="35" fillId="0" borderId="0"/>
    <xf numFmtId="0" fontId="35" fillId="0" borderId="0"/>
    <xf numFmtId="0" fontId="11" fillId="0" borderId="0"/>
    <xf numFmtId="0" fontId="11" fillId="0" borderId="0">
      <alignment vertical="justify" wrapText="1"/>
    </xf>
    <xf numFmtId="0" fontId="11" fillId="0" borderId="0"/>
    <xf numFmtId="0" fontId="11" fillId="0" borderId="0"/>
    <xf numFmtId="0" fontId="11" fillId="0" borderId="0"/>
    <xf numFmtId="0" fontId="11" fillId="0" borderId="0"/>
    <xf numFmtId="0" fontId="11" fillId="0" borderId="0"/>
    <xf numFmtId="0" fontId="11" fillId="0" borderId="0">
      <alignment vertical="justify" wrapText="1"/>
    </xf>
    <xf numFmtId="0" fontId="11" fillId="0" borderId="0"/>
    <xf numFmtId="0" fontId="11" fillId="0" borderId="0">
      <alignment vertical="justify" wrapText="1"/>
    </xf>
    <xf numFmtId="177" fontId="35" fillId="0" borderId="0"/>
    <xf numFmtId="177" fontId="35" fillId="0" borderId="0"/>
    <xf numFmtId="177" fontId="35" fillId="0" borderId="0"/>
    <xf numFmtId="177" fontId="39" fillId="0" borderId="0"/>
    <xf numFmtId="0" fontId="35" fillId="0" borderId="0"/>
    <xf numFmtId="0" fontId="11" fillId="0" borderId="0" applyProtection="0"/>
    <xf numFmtId="0" fontId="11" fillId="0" borderId="0" applyProtection="0"/>
    <xf numFmtId="0" fontId="11" fillId="0" borderId="0" applyProtection="0"/>
    <xf numFmtId="0" fontId="11" fillId="0" borderId="0" applyProtection="0"/>
    <xf numFmtId="0" fontId="11" fillId="0" borderId="0" applyProtection="0"/>
    <xf numFmtId="0" fontId="11" fillId="0" borderId="0"/>
    <xf numFmtId="0" fontId="11" fillId="0" borderId="0" applyProtection="0"/>
    <xf numFmtId="0" fontId="11" fillId="0" borderId="0" applyProtection="0"/>
    <xf numFmtId="0" fontId="11" fillId="0" borderId="0" applyProtection="0"/>
    <xf numFmtId="0" fontId="35" fillId="0" borderId="0"/>
    <xf numFmtId="0" fontId="35" fillId="0" borderId="0"/>
    <xf numFmtId="0" fontId="11" fillId="0" borderId="0" applyProtection="0"/>
    <xf numFmtId="0" fontId="10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justify" wrapText="1"/>
    </xf>
    <xf numFmtId="0" fontId="11" fillId="0" borderId="0"/>
    <xf numFmtId="0" fontId="11" fillId="0" borderId="0"/>
    <xf numFmtId="0" fontId="11" fillId="0" borderId="0"/>
    <xf numFmtId="0" fontId="14" fillId="0" borderId="0"/>
    <xf numFmtId="4" fontId="106" fillId="0" borderId="0" applyBorder="0" applyProtection="0">
      <alignment horizontal="right"/>
    </xf>
    <xf numFmtId="4" fontId="107" fillId="48" borderId="0" applyBorder="0" applyProtection="0">
      <alignment horizontal="justify" vertical="top" wrapText="1"/>
    </xf>
    <xf numFmtId="4" fontId="106" fillId="0" borderId="0" applyBorder="0" applyProtection="0">
      <alignment horizontal="justify" vertical="top" wrapText="1"/>
    </xf>
    <xf numFmtId="4" fontId="108" fillId="0" borderId="0" applyBorder="0" applyProtection="0">
      <alignment horizontal="justify" vertical="top" wrapText="1"/>
    </xf>
    <xf numFmtId="0" fontId="42" fillId="27" borderId="15" applyNumberFormat="0" applyAlignment="0" applyProtection="0"/>
    <xf numFmtId="0" fontId="25" fillId="74" borderId="9" applyNumberFormat="0" applyAlignment="0" applyProtection="0"/>
    <xf numFmtId="0" fontId="42" fillId="27" borderId="15" applyNumberFormat="0" applyAlignment="0" applyProtection="0"/>
    <xf numFmtId="0" fontId="164" fillId="74" borderId="9" applyNumberFormat="0" applyAlignment="0" applyProtection="0"/>
    <xf numFmtId="0" fontId="42" fillId="27" borderId="15" applyNumberFormat="0" applyAlignment="0" applyProtection="0"/>
    <xf numFmtId="0" fontId="140" fillId="27" borderId="15" applyNumberFormat="0" applyAlignment="0" applyProtection="0"/>
    <xf numFmtId="0" fontId="42" fillId="27" borderId="15" applyNumberFormat="0" applyAlignment="0" applyProtection="0"/>
    <xf numFmtId="0" fontId="42" fillId="27" borderId="15" applyNumberFormat="0" applyAlignment="0" applyProtection="0"/>
    <xf numFmtId="0" fontId="42" fillId="27" borderId="15" applyNumberFormat="0" applyAlignment="0" applyProtection="0"/>
    <xf numFmtId="188" fontId="14" fillId="0" borderId="0" applyFont="0" applyFill="0" applyBorder="0" applyAlignment="0" applyProtection="0"/>
    <xf numFmtId="195" fontId="14" fillId="0" borderId="0" applyFont="0" applyFill="0" applyBorder="0" applyAlignment="0" applyProtection="0"/>
    <xf numFmtId="10" fontId="14" fillId="0" borderId="0" applyFill="0" applyBorder="0" applyAlignment="0" applyProtection="0"/>
    <xf numFmtId="10"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2" fillId="0" borderId="0" applyFont="0" applyFill="0" applyBorder="0" applyAlignment="0" applyProtection="0"/>
    <xf numFmtId="9" fontId="11" fillId="0" borderId="0" applyFont="0" applyFill="0" applyBorder="0" applyAlignment="0" applyProtection="0"/>
    <xf numFmtId="0" fontId="71" fillId="0" borderId="27" applyNumberFormat="0" applyFill="0" applyAlignment="0" applyProtection="0"/>
    <xf numFmtId="0" fontId="50" fillId="0" borderId="27" applyNumberFormat="0" applyFill="0" applyAlignment="0" applyProtection="0"/>
    <xf numFmtId="184" fontId="148" fillId="0" borderId="0" applyFill="0" applyBorder="0" applyAlignment="0"/>
    <xf numFmtId="185" fontId="148" fillId="0" borderId="0" applyFill="0" applyBorder="0" applyAlignment="0"/>
    <xf numFmtId="184" fontId="148" fillId="0" borderId="0" applyFill="0" applyBorder="0" applyAlignment="0"/>
    <xf numFmtId="189" fontId="148" fillId="0" borderId="0" applyFill="0" applyBorder="0" applyAlignment="0"/>
    <xf numFmtId="185" fontId="148" fillId="0" borderId="0" applyFill="0" applyBorder="0" applyAlignment="0"/>
    <xf numFmtId="0" fontId="72" fillId="45" borderId="18" applyNumberFormat="0" applyAlignment="0" applyProtection="0"/>
    <xf numFmtId="0" fontId="51" fillId="45" borderId="18" applyNumberFormat="0" applyAlignment="0" applyProtection="0"/>
    <xf numFmtId="1" fontId="98" fillId="0" borderId="0" applyFill="0" applyBorder="0" applyProtection="0">
      <alignment horizontal="center" vertical="top" wrapText="1"/>
    </xf>
    <xf numFmtId="0" fontId="109" fillId="7" borderId="0" applyNumberFormat="0" applyBorder="0" applyAlignment="0" applyProtection="0"/>
    <xf numFmtId="0" fontId="165" fillId="0" borderId="0" applyNumberFormat="0" applyFill="0" applyBorder="0" applyAlignment="0" applyProtection="0"/>
    <xf numFmtId="0" fontId="38" fillId="0" borderId="0" applyNumberFormat="0" applyFill="0" applyBorder="0" applyAlignment="0" applyProtection="0"/>
    <xf numFmtId="0" fontId="61" fillId="0" borderId="0"/>
    <xf numFmtId="0" fontId="14" fillId="0" borderId="0"/>
    <xf numFmtId="0" fontId="14" fillId="0" borderId="0"/>
    <xf numFmtId="0" fontId="101" fillId="0" borderId="0"/>
    <xf numFmtId="0" fontId="111" fillId="0" borderId="0"/>
    <xf numFmtId="0" fontId="101" fillId="0" borderId="0"/>
    <xf numFmtId="0" fontId="82" fillId="0" borderId="0"/>
    <xf numFmtId="0" fontId="82" fillId="0" borderId="0"/>
    <xf numFmtId="0" fontId="82" fillId="0" borderId="0"/>
    <xf numFmtId="0" fontId="110" fillId="0" borderId="0"/>
    <xf numFmtId="0" fontId="112" fillId="0" borderId="0"/>
    <xf numFmtId="4" fontId="13" fillId="0" borderId="0" applyBorder="0" applyProtection="0">
      <alignment horizontal="right" wrapText="1"/>
    </xf>
    <xf numFmtId="49" fontId="13" fillId="0" borderId="0" applyBorder="0" applyProtection="0">
      <alignment horizontal="justify" vertical="top" wrapText="1"/>
    </xf>
    <xf numFmtId="0" fontId="9" fillId="0" borderId="0"/>
    <xf numFmtId="0" fontId="9" fillId="0" borderId="0"/>
    <xf numFmtId="0" fontId="9" fillId="0" borderId="0"/>
    <xf numFmtId="0" fontId="14" fillId="0" borderId="0"/>
    <xf numFmtId="0" fontId="123" fillId="0" borderId="0"/>
    <xf numFmtId="4" fontId="124" fillId="1" borderId="0">
      <alignment vertical="top"/>
    </xf>
    <xf numFmtId="0" fontId="13" fillId="0" borderId="0">
      <alignment horizontal="justify" vertical="top" wrapText="1"/>
    </xf>
    <xf numFmtId="0" fontId="73" fillId="0" borderId="0" applyNumberFormat="0" applyFill="0" applyBorder="0" applyAlignment="0" applyProtection="0"/>
    <xf numFmtId="0" fontId="52" fillId="0" borderId="0" applyNumberFormat="0" applyFill="0" applyBorder="0" applyAlignment="0" applyProtection="0"/>
    <xf numFmtId="0" fontId="60" fillId="0" borderId="0" applyNumberFormat="0" applyFill="0" applyBorder="0" applyAlignment="0" applyProtection="0"/>
    <xf numFmtId="0" fontId="53" fillId="0" borderId="0" applyNumberFormat="0" applyFill="0" applyBorder="0" applyAlignment="0" applyProtection="0"/>
    <xf numFmtId="49" fontId="37" fillId="0" borderId="0" applyFill="0" applyBorder="0" applyAlignment="0"/>
    <xf numFmtId="196" fontId="37" fillId="0" borderId="0" applyFill="0" applyBorder="0" applyAlignment="0"/>
    <xf numFmtId="197" fontId="37" fillId="0" borderId="0" applyFill="0" applyBorder="0" applyAlignment="0"/>
    <xf numFmtId="0" fontId="45" fillId="0" borderId="0" applyNumberFormat="0" applyFill="0" applyBorder="0" applyAlignment="0" applyProtection="0"/>
    <xf numFmtId="0" fontId="45" fillId="0" borderId="0" applyNumberFormat="0" applyFill="0" applyBorder="0" applyAlignment="0" applyProtection="0"/>
    <xf numFmtId="0" fontId="141"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54" fillId="0" borderId="28" applyNumberFormat="0" applyFill="0" applyAlignment="0" applyProtection="0"/>
    <xf numFmtId="0" fontId="54" fillId="0" borderId="28" applyNumberFormat="0" applyFill="0" applyAlignment="0" applyProtection="0"/>
    <xf numFmtId="0" fontId="156" fillId="0" borderId="13" applyNumberFormat="0" applyFill="0" applyAlignment="0" applyProtection="0"/>
    <xf numFmtId="0" fontId="54" fillId="0" borderId="28" applyNumberFormat="0" applyFill="0" applyAlignment="0" applyProtection="0"/>
    <xf numFmtId="0" fontId="144" fillId="0" borderId="0" applyNumberFormat="0" applyFill="0" applyBorder="0" applyAlignment="0" applyProtection="0"/>
    <xf numFmtId="0" fontId="142" fillId="0" borderId="28" applyNumberFormat="0" applyFill="0" applyAlignment="0" applyProtection="0"/>
    <xf numFmtId="0" fontId="54" fillId="0" borderId="28" applyNumberFormat="0" applyFill="0" applyAlignment="0" applyProtection="0"/>
    <xf numFmtId="0" fontId="54" fillId="0" borderId="28" applyNumberFormat="0" applyFill="0" applyAlignment="0" applyProtection="0"/>
    <xf numFmtId="0" fontId="54" fillId="0" borderId="28" applyNumberFormat="0" applyFill="0" applyAlignment="0" applyProtection="0"/>
    <xf numFmtId="0" fontId="18" fillId="0" borderId="0"/>
    <xf numFmtId="0" fontId="113" fillId="0" borderId="0" applyNumberFormat="0" applyFill="0" applyBorder="0" applyAlignment="0" applyProtection="0"/>
    <xf numFmtId="0" fontId="114" fillId="0" borderId="21" applyNumberFormat="0" applyFill="0" applyAlignment="0" applyProtection="0"/>
    <xf numFmtId="0" fontId="115" fillId="0" borderId="24" applyNumberFormat="0" applyFill="0" applyAlignment="0" applyProtection="0"/>
    <xf numFmtId="0" fontId="116" fillId="0" borderId="29" applyNumberFormat="0" applyFill="0" applyAlignment="0" applyProtection="0"/>
    <xf numFmtId="0" fontId="116" fillId="0" borderId="0" applyNumberFormat="0" applyFill="0" applyBorder="0" applyAlignment="0" applyProtection="0"/>
    <xf numFmtId="0" fontId="36" fillId="0" borderId="28" applyNumberFormat="0" applyFill="0" applyAlignment="0" applyProtection="0"/>
    <xf numFmtId="0" fontId="54" fillId="0" borderId="28" applyNumberFormat="0" applyFill="0" applyAlignment="0" applyProtection="0"/>
    <xf numFmtId="0" fontId="54" fillId="0" borderId="19" applyNumberFormat="0" applyFill="0" applyAlignment="0" applyProtection="0"/>
    <xf numFmtId="178" fontId="12" fillId="4" borderId="30">
      <alignment vertical="center"/>
    </xf>
    <xf numFmtId="4" fontId="111" fillId="0" borderId="0"/>
    <xf numFmtId="0" fontId="74" fillId="15" borderId="16" applyNumberFormat="0" applyAlignment="0" applyProtection="0"/>
    <xf numFmtId="0" fontId="55" fillId="15" borderId="16" applyNumberFormat="0" applyAlignment="0" applyProtection="0"/>
    <xf numFmtId="164" fontId="11" fillId="0" borderId="0" applyFont="0" applyFill="0" applyBorder="0" applyAlignment="0" applyProtection="0"/>
    <xf numFmtId="164" fontId="102" fillId="0" borderId="0" applyFont="0" applyFill="0" applyBorder="0" applyAlignment="0" applyProtection="0"/>
    <xf numFmtId="179" fontId="102" fillId="0" borderId="0" applyFont="0" applyFill="0" applyBorder="0" applyAlignment="0" applyProtection="0"/>
    <xf numFmtId="180" fontId="11" fillId="0" borderId="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17" fillId="0" borderId="27" applyNumberFormat="0" applyFill="0" applyAlignment="0" applyProtection="0"/>
    <xf numFmtId="181" fontId="14" fillId="0" borderId="0" applyFill="0" applyBorder="0" applyAlignment="0" applyProtection="0"/>
    <xf numFmtId="173" fontId="14" fillId="0" borderId="0" applyFont="0" applyFill="0" applyBorder="0" applyAlignment="0" applyProtection="0"/>
    <xf numFmtId="167" fontId="9" fillId="0" borderId="0" applyFont="0" applyFill="0" applyBorder="0" applyAlignment="0" applyProtection="0"/>
    <xf numFmtId="0" fontId="118"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66" fillId="0" borderId="0" applyNumberFormat="0" applyFill="0" applyBorder="0" applyAlignment="0" applyProtection="0"/>
    <xf numFmtId="0" fontId="53" fillId="0" borderId="0" applyNumberFormat="0" applyFill="0" applyBorder="0" applyAlignment="0" applyProtection="0"/>
    <xf numFmtId="0" fontId="14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4" fontId="119" fillId="0" borderId="3" applyBorder="0">
      <alignment horizontal="right" wrapText="1"/>
    </xf>
    <xf numFmtId="165" fontId="15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98" fontId="11" fillId="0" borderId="0" applyFill="0" applyBorder="0" applyAlignment="0" applyProtection="0"/>
    <xf numFmtId="0" fontId="120" fillId="45" borderId="18" applyNumberFormat="0" applyAlignment="0" applyProtection="0"/>
    <xf numFmtId="0" fontId="11" fillId="0" borderId="0">
      <alignment vertical="center"/>
    </xf>
    <xf numFmtId="4" fontId="11" fillId="0" borderId="0">
      <protection locked="0"/>
    </xf>
    <xf numFmtId="0" fontId="11" fillId="0" borderId="0">
      <alignment vertical="center"/>
    </xf>
    <xf numFmtId="4" fontId="11" fillId="0" borderId="0">
      <protection locked="0"/>
    </xf>
    <xf numFmtId="4" fontId="11" fillId="0" borderId="0">
      <protection locked="0"/>
    </xf>
    <xf numFmtId="4" fontId="11" fillId="0" borderId="0">
      <protection locked="0"/>
    </xf>
    <xf numFmtId="4" fontId="11" fillId="0" borderId="0">
      <protection locked="0"/>
    </xf>
    <xf numFmtId="4" fontId="11" fillId="0" borderId="0">
      <protection locked="0"/>
    </xf>
    <xf numFmtId="4" fontId="11" fillId="0" borderId="0">
      <protection locked="0"/>
    </xf>
    <xf numFmtId="4" fontId="11" fillId="0" borderId="0">
      <protection locked="0"/>
    </xf>
    <xf numFmtId="4" fontId="11" fillId="0" borderId="0">
      <protection locked="0"/>
    </xf>
    <xf numFmtId="4" fontId="11" fillId="0" borderId="0">
      <protection locked="0"/>
    </xf>
    <xf numFmtId="4" fontId="11" fillId="0" borderId="0">
      <protection locked="0"/>
    </xf>
    <xf numFmtId="0" fontId="4" fillId="0" borderId="0"/>
    <xf numFmtId="0" fontId="11" fillId="0" borderId="0" applyNumberFormat="0" applyFont="0" applyFill="0" applyBorder="0" applyAlignment="0" applyProtection="0">
      <alignment vertical="top"/>
    </xf>
    <xf numFmtId="0" fontId="3" fillId="0" borderId="0"/>
    <xf numFmtId="0" fontId="11" fillId="0" borderId="0"/>
    <xf numFmtId="0" fontId="151" fillId="0" borderId="0"/>
    <xf numFmtId="0" fontId="11" fillId="0" borderId="0" applyProtection="0"/>
    <xf numFmtId="0" fontId="11" fillId="0" borderId="0"/>
    <xf numFmtId="0" fontId="11" fillId="0" borderId="0">
      <alignment vertical="top"/>
    </xf>
    <xf numFmtId="0" fontId="11" fillId="0" borderId="0" applyProtection="0"/>
    <xf numFmtId="0" fontId="11" fillId="0" borderId="0" applyProtection="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27" fillId="0" borderId="10" applyNumberFormat="0" applyFill="0" applyAlignment="0" applyProtection="0"/>
    <xf numFmtId="0" fontId="30" fillId="0" borderId="13" applyNumberFormat="0" applyFill="0" applyAlignment="0" applyProtection="0"/>
    <xf numFmtId="0" fontId="2" fillId="49" borderId="0" applyNumberFormat="0" applyBorder="0" applyAlignment="0" applyProtection="0"/>
    <xf numFmtId="0" fontId="2" fillId="50"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75" fillId="0" borderId="21" applyNumberFormat="0" applyFill="0" applyAlignment="0" applyProtection="0"/>
    <xf numFmtId="0" fontId="76" fillId="0" borderId="23" applyNumberFormat="0" applyFill="0" applyAlignment="0" applyProtection="0"/>
    <xf numFmtId="0" fontId="77" fillId="0" borderId="25" applyNumberFormat="0" applyFill="0" applyAlignment="0" applyProtection="0"/>
    <xf numFmtId="0" fontId="77"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11" fillId="0" borderId="0"/>
    <xf numFmtId="0" fontId="2" fillId="0" borderId="0"/>
    <xf numFmtId="0" fontId="11" fillId="0" borderId="0" applyNumberFormat="0" applyFont="0" applyFill="0" applyBorder="0" applyAlignment="0" applyProtection="0">
      <alignment vertical="top"/>
    </xf>
    <xf numFmtId="0" fontId="2" fillId="0" borderId="0"/>
    <xf numFmtId="0" fontId="14" fillId="0" borderId="0" applyNumberFormat="0" applyFont="0" applyFill="0" applyBorder="0" applyAlignment="0" applyProtection="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4" fillId="0" borderId="19" applyNumberFormat="0" applyFill="0" applyAlignment="0" applyProtection="0"/>
    <xf numFmtId="164" fontId="11" fillId="0" borderId="0" applyFont="0" applyFill="0" applyBorder="0" applyAlignment="0" applyProtection="0"/>
    <xf numFmtId="164" fontId="102"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0" fontId="1" fillId="0" borderId="0"/>
    <xf numFmtId="0" fontId="8" fillId="0" borderId="0"/>
    <xf numFmtId="0" fontId="167" fillId="0" borderId="0"/>
  </cellStyleXfs>
  <cellXfs count="66">
    <xf numFmtId="2" fontId="0" fillId="0" borderId="0" xfId="0" applyNumberFormat="1" applyAlignment="1">
      <alignment horizontal="justify" vertical="top"/>
    </xf>
    <xf numFmtId="0" fontId="0" fillId="0" borderId="0" xfId="0"/>
    <xf numFmtId="0" fontId="0" fillId="0" borderId="0" xfId="0" applyProtection="1">
      <protection locked="0"/>
    </xf>
    <xf numFmtId="0" fontId="0" fillId="0" borderId="0" xfId="0" applyAlignment="1">
      <alignment vertical="center"/>
    </xf>
    <xf numFmtId="0" fontId="0" fillId="0" borderId="0" xfId="0" applyAlignment="1">
      <alignment vertical="top"/>
    </xf>
    <xf numFmtId="2" fontId="166" fillId="84" borderId="4" xfId="0" applyNumberFormat="1" applyFont="1" applyFill="1" applyBorder="1" applyAlignment="1">
      <alignment horizontal="justify" vertical="top"/>
    </xf>
    <xf numFmtId="2" fontId="173" fillId="84" borderId="4" xfId="0" applyNumberFormat="1" applyFont="1" applyFill="1" applyBorder="1" applyAlignment="1">
      <alignment horizontal="justify" vertical="top"/>
    </xf>
    <xf numFmtId="2" fontId="173" fillId="84" borderId="0" xfId="0" applyNumberFormat="1" applyFont="1" applyFill="1" applyAlignment="1">
      <alignment horizontal="justify" vertical="top"/>
    </xf>
    <xf numFmtId="0" fontId="174" fillId="84" borderId="4" xfId="1606" applyFont="1" applyFill="1" applyBorder="1" applyAlignment="1">
      <alignment horizontal="center" vertical="center"/>
    </xf>
    <xf numFmtId="0" fontId="174" fillId="84" borderId="4" xfId="0" applyFont="1" applyFill="1" applyBorder="1" applyAlignment="1">
      <alignment horizontal="center" vertical="center"/>
    </xf>
    <xf numFmtId="2" fontId="174" fillId="84" borderId="4" xfId="1606" applyNumberFormat="1" applyFont="1" applyFill="1" applyBorder="1" applyAlignment="1">
      <alignment horizontal="center" vertical="center" wrapText="1"/>
    </xf>
    <xf numFmtId="2" fontId="174" fillId="84" borderId="4" xfId="1606" applyNumberFormat="1" applyFont="1" applyFill="1" applyBorder="1" applyAlignment="1">
      <alignment horizontal="center" vertical="center"/>
    </xf>
    <xf numFmtId="166" fontId="174" fillId="84" borderId="4" xfId="1606" applyNumberFormat="1" applyFont="1" applyFill="1" applyBorder="1" applyAlignment="1">
      <alignment horizontal="center" vertical="center" wrapText="1"/>
    </xf>
    <xf numFmtId="2" fontId="166" fillId="84" borderId="4" xfId="0" applyNumberFormat="1" applyFont="1" applyFill="1" applyBorder="1" applyAlignment="1">
      <alignment horizontal="center" vertical="center"/>
    </xf>
    <xf numFmtId="2" fontId="173" fillId="84" borderId="4" xfId="0" applyNumberFormat="1" applyFont="1" applyFill="1" applyBorder="1" applyAlignment="1">
      <alignment horizontal="center" vertical="center"/>
    </xf>
    <xf numFmtId="2" fontId="173" fillId="84" borderId="0" xfId="0" applyNumberFormat="1" applyFont="1" applyFill="1" applyAlignment="1">
      <alignment horizontal="center" vertical="center"/>
    </xf>
    <xf numFmtId="0" fontId="174" fillId="84" borderId="4" xfId="0" applyFont="1" applyFill="1" applyBorder="1" applyAlignment="1">
      <alignment horizontal="left" vertical="top"/>
    </xf>
    <xf numFmtId="0" fontId="174" fillId="84" borderId="4" xfId="0" applyFont="1" applyFill="1" applyBorder="1" applyAlignment="1"/>
    <xf numFmtId="0" fontId="173" fillId="84" borderId="4" xfId="0" applyFont="1" applyFill="1" applyBorder="1"/>
    <xf numFmtId="2" fontId="173" fillId="84" borderId="4" xfId="0" applyNumberFormat="1" applyFont="1" applyFill="1" applyBorder="1"/>
    <xf numFmtId="166" fontId="173" fillId="84" borderId="4" xfId="0" applyNumberFormat="1" applyFont="1" applyFill="1" applyBorder="1"/>
    <xf numFmtId="0" fontId="173" fillId="84" borderId="4" xfId="0" applyFont="1" applyFill="1" applyBorder="1" applyAlignment="1"/>
    <xf numFmtId="0" fontId="174" fillId="84" borderId="4" xfId="0" applyFont="1" applyFill="1" applyBorder="1" applyAlignment="1">
      <alignment vertical="top" wrapText="1"/>
    </xf>
    <xf numFmtId="0" fontId="174" fillId="84" borderId="4" xfId="0" applyFont="1" applyFill="1" applyBorder="1" applyAlignment="1">
      <alignment horizontal="justify" vertical="top" wrapText="1"/>
    </xf>
    <xf numFmtId="0" fontId="173" fillId="84" borderId="4" xfId="0" applyFont="1" applyFill="1" applyBorder="1" applyAlignment="1">
      <alignment vertical="top" wrapText="1"/>
    </xf>
    <xf numFmtId="49" fontId="173" fillId="84" borderId="4" xfId="0" applyNumberFormat="1" applyFont="1" applyFill="1" applyBorder="1" applyAlignment="1">
      <alignment vertical="top" wrapText="1"/>
    </xf>
    <xf numFmtId="0" fontId="174" fillId="84" borderId="4" xfId="0" applyFont="1" applyFill="1" applyBorder="1"/>
    <xf numFmtId="2" fontId="174" fillId="84" borderId="4" xfId="0" applyNumberFormat="1" applyFont="1" applyFill="1" applyBorder="1" applyAlignment="1">
      <alignment horizontal="right"/>
    </xf>
    <xf numFmtId="2" fontId="175" fillId="84" borderId="4" xfId="0" applyNumberFormat="1" applyFont="1" applyFill="1" applyBorder="1" applyAlignment="1">
      <alignment horizontal="justify" vertical="top"/>
    </xf>
    <xf numFmtId="2" fontId="174" fillId="84" borderId="4" xfId="0" applyNumberFormat="1" applyFont="1" applyFill="1" applyBorder="1" applyAlignment="1">
      <alignment horizontal="justify" vertical="top"/>
    </xf>
    <xf numFmtId="2" fontId="174" fillId="84" borderId="0" xfId="0" applyNumberFormat="1" applyFont="1" applyFill="1" applyAlignment="1">
      <alignment horizontal="justify" vertical="top"/>
    </xf>
    <xf numFmtId="2" fontId="173" fillId="84" borderId="4" xfId="0" applyNumberFormat="1" applyFont="1" applyFill="1" applyBorder="1" applyAlignment="1">
      <alignment vertical="top"/>
    </xf>
    <xf numFmtId="166" fontId="173" fillId="84" borderId="4" xfId="0" applyNumberFormat="1" applyFont="1" applyFill="1" applyBorder="1" applyAlignment="1">
      <alignment horizontal="justify" vertical="top"/>
    </xf>
    <xf numFmtId="0" fontId="0" fillId="85" borderId="4" xfId="0" applyFill="1" applyBorder="1" applyAlignment="1" applyProtection="1">
      <alignment horizontal="right"/>
      <protection locked="0"/>
    </xf>
    <xf numFmtId="4" fontId="0" fillId="85" borderId="4" xfId="0" applyNumberFormat="1" applyFill="1" applyBorder="1" applyProtection="1">
      <protection locked="0"/>
    </xf>
    <xf numFmtId="4" fontId="173" fillId="84" borderId="4" xfId="0" applyNumberFormat="1" applyFont="1" applyFill="1" applyBorder="1" applyAlignment="1">
      <alignment horizontal="justify" vertical="top"/>
    </xf>
    <xf numFmtId="4" fontId="173" fillId="84" borderId="4" xfId="0" applyNumberFormat="1" applyFont="1" applyFill="1" applyBorder="1"/>
    <xf numFmtId="0" fontId="172" fillId="0" borderId="0" xfId="1842" applyFont="1"/>
    <xf numFmtId="0" fontId="172" fillId="0" borderId="0" xfId="1842" applyFont="1" applyAlignment="1">
      <alignment horizontal="right"/>
    </xf>
    <xf numFmtId="2" fontId="172" fillId="0" borderId="0" xfId="0" applyNumberFormat="1" applyFont="1" applyAlignment="1">
      <alignment horizontal="justify" vertical="top"/>
    </xf>
    <xf numFmtId="0" fontId="178" fillId="0" borderId="0" xfId="1842" applyFont="1"/>
    <xf numFmtId="49" fontId="171" fillId="0" borderId="0" xfId="1842" applyNumberFormat="1" applyFont="1" applyAlignment="1">
      <alignment horizontal="center" vertical="center"/>
    </xf>
    <xf numFmtId="0" fontId="171" fillId="0" borderId="0" xfId="1842" applyFont="1" applyAlignment="1">
      <alignment horizontal="center" vertical="center"/>
    </xf>
    <xf numFmtId="2" fontId="166" fillId="84" borderId="4" xfId="0" applyNumberFormat="1" applyFont="1" applyFill="1" applyBorder="1"/>
    <xf numFmtId="199" fontId="173" fillId="84" borderId="4" xfId="0" applyNumberFormat="1" applyFont="1" applyFill="1" applyBorder="1" applyAlignment="1">
      <alignment horizontal="right"/>
    </xf>
    <xf numFmtId="199" fontId="174" fillId="84" borderId="4" xfId="0" applyNumberFormat="1" applyFont="1" applyFill="1" applyBorder="1" applyAlignment="1">
      <alignment horizontal="right"/>
    </xf>
    <xf numFmtId="0" fontId="168" fillId="85" borderId="4" xfId="0" applyFont="1" applyFill="1" applyBorder="1" applyAlignment="1">
      <alignment horizontal="center" vertical="center" wrapText="1"/>
    </xf>
    <xf numFmtId="0" fontId="168" fillId="85" borderId="4" xfId="0" applyFont="1" applyFill="1" applyBorder="1" applyAlignment="1">
      <alignment horizontal="center" vertical="top" wrapText="1"/>
    </xf>
    <xf numFmtId="0" fontId="169" fillId="85" borderId="4" xfId="0" applyFont="1" applyFill="1" applyBorder="1" applyAlignment="1">
      <alignment horizontal="center" vertical="center" wrapText="1"/>
    </xf>
    <xf numFmtId="0" fontId="170" fillId="85" borderId="31" xfId="0" applyFont="1" applyFill="1" applyBorder="1" applyAlignment="1">
      <alignment horizontal="center"/>
    </xf>
    <xf numFmtId="0" fontId="170" fillId="85" borderId="1" xfId="0" applyFont="1" applyFill="1" applyBorder="1" applyAlignment="1">
      <alignment horizontal="center"/>
    </xf>
    <xf numFmtId="0" fontId="170" fillId="85" borderId="32" xfId="0" applyFont="1" applyFill="1" applyBorder="1" applyAlignment="1">
      <alignment horizontal="center"/>
    </xf>
    <xf numFmtId="0" fontId="170" fillId="85" borderId="31" xfId="0" applyFont="1" applyFill="1" applyBorder="1" applyAlignment="1">
      <alignment horizontal="left" vertical="center" wrapText="1"/>
    </xf>
    <xf numFmtId="0" fontId="170" fillId="85" borderId="1" xfId="0" applyFont="1" applyFill="1" applyBorder="1" applyAlignment="1">
      <alignment horizontal="left" vertical="center" wrapText="1"/>
    </xf>
    <xf numFmtId="0" fontId="170" fillId="85" borderId="32" xfId="0" applyFont="1" applyFill="1" applyBorder="1" applyAlignment="1">
      <alignment horizontal="left" vertical="center" wrapText="1"/>
    </xf>
    <xf numFmtId="0" fontId="170" fillId="85" borderId="31" xfId="0" applyFont="1" applyFill="1" applyBorder="1" applyAlignment="1">
      <alignment horizontal="left" vertical="center"/>
    </xf>
    <xf numFmtId="0" fontId="170" fillId="85" borderId="1" xfId="0" applyFont="1" applyFill="1" applyBorder="1" applyAlignment="1">
      <alignment horizontal="left" vertical="center"/>
    </xf>
    <xf numFmtId="0" fontId="170" fillId="85" borderId="32" xfId="0" applyFont="1" applyFill="1" applyBorder="1" applyAlignment="1">
      <alignment horizontal="left" vertical="center"/>
    </xf>
    <xf numFmtId="0" fontId="172" fillId="0" borderId="0" xfId="1842" applyFont="1" applyAlignment="1">
      <alignment horizontal="left" vertical="top" wrapText="1"/>
    </xf>
    <xf numFmtId="2" fontId="172" fillId="0" borderId="0" xfId="0" applyNumberFormat="1" applyFont="1" applyAlignment="1">
      <alignment horizontal="left" vertical="top" wrapText="1"/>
    </xf>
    <xf numFmtId="0" fontId="171" fillId="0" borderId="0" xfId="1842" applyFont="1" applyAlignment="1">
      <alignment horizontal="left" vertical="top"/>
    </xf>
    <xf numFmtId="2" fontId="177" fillId="0" borderId="0" xfId="0" applyNumberFormat="1" applyFont="1" applyAlignment="1">
      <alignment horizontal="left" vertical="top" wrapText="1"/>
    </xf>
    <xf numFmtId="2" fontId="174" fillId="84" borderId="4" xfId="0" applyNumberFormat="1" applyFont="1" applyFill="1" applyBorder="1" applyAlignment="1">
      <alignment horizontal="left" vertical="top"/>
    </xf>
    <xf numFmtId="2" fontId="176" fillId="85" borderId="31" xfId="0" applyNumberFormat="1" applyFont="1" applyFill="1" applyBorder="1" applyAlignment="1">
      <alignment horizontal="center" vertical="top"/>
    </xf>
    <xf numFmtId="2" fontId="176" fillId="85" borderId="1" xfId="0" applyNumberFormat="1" applyFont="1" applyFill="1" applyBorder="1" applyAlignment="1">
      <alignment horizontal="center" vertical="top"/>
    </xf>
    <xf numFmtId="2" fontId="176" fillId="85" borderId="32" xfId="0" applyNumberFormat="1" applyFont="1" applyFill="1" applyBorder="1" applyAlignment="1">
      <alignment horizontal="center" vertical="top"/>
    </xf>
  </cellXfs>
  <cellStyles count="1845">
    <cellStyle name="_dvorana sisak novo-PONUDA ELEKTRO " xfId="9"/>
    <cellStyle name="_HOTEL LONE" xfId="8"/>
    <cellStyle name="_jablan" xfId="10"/>
    <cellStyle name="_MAPA 6 - TROŠKOVNIK ELEKTRO RADOVA" xfId="11"/>
    <cellStyle name="_STAMBENI DIO" xfId="12"/>
    <cellStyle name="_STAMBENI DIO_2009_06_03_tender_politin_PARCELACIJA - S formom" xfId="13"/>
    <cellStyle name="_STAMBENI DIO_D Strojarski radovi - Parentino Residence" xfId="14"/>
    <cellStyle name="_troškovnik" xfId="15"/>
    <cellStyle name="_troškovnik_2009_06_02_tender_jezevac_PARCELACIJA  -s formom" xfId="16"/>
    <cellStyle name="_troškovnik_2009_06_03_tender_politin_PARCELACIJA - S formom" xfId="17"/>
    <cellStyle name="_troškovnik_D Strojarski radovi - Parentino Residence" xfId="18"/>
    <cellStyle name="00000" xfId="19"/>
    <cellStyle name="1-dodano" xfId="20"/>
    <cellStyle name="20% - Accent1" xfId="21"/>
    <cellStyle name="20% - Accent1 2" xfId="22"/>
    <cellStyle name="20% - Accent1 3" xfId="23"/>
    <cellStyle name="20% - Accent1 3 2" xfId="24"/>
    <cellStyle name="20% - Accent1 4" xfId="25"/>
    <cellStyle name="20% - Accent1 5" xfId="26"/>
    <cellStyle name="20% - Accent1 6" xfId="27"/>
    <cellStyle name="20% - Accent2" xfId="28"/>
    <cellStyle name="20% - Accent2 2" xfId="29"/>
    <cellStyle name="20% - Accent2 3" xfId="30"/>
    <cellStyle name="20% - Accent2 3 2" xfId="31"/>
    <cellStyle name="20% - Accent2 4" xfId="32"/>
    <cellStyle name="20% - Accent2 5" xfId="33"/>
    <cellStyle name="20% - Accent2 6" xfId="34"/>
    <cellStyle name="20% - Accent3" xfId="35"/>
    <cellStyle name="20% - Accent3 2" xfId="36"/>
    <cellStyle name="20% - Accent3 3" xfId="37"/>
    <cellStyle name="20% - Accent3 3 2" xfId="38"/>
    <cellStyle name="20% - Accent3 4" xfId="39"/>
    <cellStyle name="20% - Accent3 5" xfId="40"/>
    <cellStyle name="20% - Accent3 6" xfId="41"/>
    <cellStyle name="20% - Accent4" xfId="42"/>
    <cellStyle name="20% - Accent4 2" xfId="43"/>
    <cellStyle name="20% - Accent4 3" xfId="44"/>
    <cellStyle name="20% - Accent4 3 2" xfId="45"/>
    <cellStyle name="20% - Accent4 4" xfId="46"/>
    <cellStyle name="20% - Accent4 5" xfId="47"/>
    <cellStyle name="20% - Accent4 6" xfId="48"/>
    <cellStyle name="20% - Accent5" xfId="49"/>
    <cellStyle name="20% - Accent5 2" xfId="50"/>
    <cellStyle name="20% - Accent5 3" xfId="51"/>
    <cellStyle name="20% - Accent5 3 2" xfId="52"/>
    <cellStyle name="20% - Accent5 4" xfId="53"/>
    <cellStyle name="20% - Accent5 5" xfId="54"/>
    <cellStyle name="20% - Accent5 6" xfId="55"/>
    <cellStyle name="20% - Accent6" xfId="56"/>
    <cellStyle name="20% - Accent6 2" xfId="57"/>
    <cellStyle name="20% - Accent6 3" xfId="58"/>
    <cellStyle name="20% - Accent6 3 2" xfId="59"/>
    <cellStyle name="20% - Accent6 4" xfId="60"/>
    <cellStyle name="20% - Accent6 5" xfId="61"/>
    <cellStyle name="20% - Accent6 6" xfId="62"/>
    <cellStyle name="20% - Akzent1" xfId="63"/>
    <cellStyle name="20% - Akzent2" xfId="64"/>
    <cellStyle name="20% - Akzent3" xfId="65"/>
    <cellStyle name="20% - Akzent4" xfId="66"/>
    <cellStyle name="20% - Akzent5" xfId="67"/>
    <cellStyle name="20% - Akzent6" xfId="68"/>
    <cellStyle name="20% - Isticanje1 2" xfId="69"/>
    <cellStyle name="20% - Isticanje1 2 2" xfId="70"/>
    <cellStyle name="20% - Isticanje1 3" xfId="71"/>
    <cellStyle name="20% - Isticanje2 2" xfId="72"/>
    <cellStyle name="20% - Isticanje2 2 2" xfId="73"/>
    <cellStyle name="20% - Isticanje2 3" xfId="74"/>
    <cellStyle name="20% - Isticanje3 2" xfId="75"/>
    <cellStyle name="20% - Isticanje3 2 2" xfId="76"/>
    <cellStyle name="20% - Isticanje3 3" xfId="77"/>
    <cellStyle name="20% - Isticanje4 2" xfId="78"/>
    <cellStyle name="20% - Isticanje4 2 2" xfId="79"/>
    <cellStyle name="20% - Isticanje4 3" xfId="80"/>
    <cellStyle name="20% - Isticanje5 2" xfId="81"/>
    <cellStyle name="20% - Isticanje5 2 2" xfId="82"/>
    <cellStyle name="20% - Isticanje5 3" xfId="83"/>
    <cellStyle name="20% - Isticanje6 2" xfId="84"/>
    <cellStyle name="20% - Isticanje6 2 2" xfId="85"/>
    <cellStyle name="20% - Isticanje6 3" xfId="86"/>
    <cellStyle name="2-izmjena" xfId="87"/>
    <cellStyle name="3-pitanje" xfId="88"/>
    <cellStyle name="40% - Accent1" xfId="89"/>
    <cellStyle name="40% - Accent1 2" xfId="90"/>
    <cellStyle name="40% - Accent1 3" xfId="91"/>
    <cellStyle name="40% - Accent1 3 2" xfId="92"/>
    <cellStyle name="40% - Accent1 4" xfId="93"/>
    <cellStyle name="40% - Accent1 5" xfId="94"/>
    <cellStyle name="40% - Accent1 6" xfId="95"/>
    <cellStyle name="40% - Accent2" xfId="96"/>
    <cellStyle name="40% - Accent2 2" xfId="97"/>
    <cellStyle name="40% - Accent2 3" xfId="98"/>
    <cellStyle name="40% - Accent2 3 2" xfId="99"/>
    <cellStyle name="40% - Accent2 4" xfId="100"/>
    <cellStyle name="40% - Accent2 5" xfId="101"/>
    <cellStyle name="40% - Accent2 6" xfId="102"/>
    <cellStyle name="40% - Accent3" xfId="103"/>
    <cellStyle name="40% - Accent3 2" xfId="104"/>
    <cellStyle name="40% - Accent3 3" xfId="105"/>
    <cellStyle name="40% - Accent3 3 2" xfId="106"/>
    <cellStyle name="40% - Accent3 4" xfId="107"/>
    <cellStyle name="40% - Accent3 5" xfId="108"/>
    <cellStyle name="40% - Accent3 6" xfId="109"/>
    <cellStyle name="40% - Accent4" xfId="110"/>
    <cellStyle name="40% - Accent4 2" xfId="111"/>
    <cellStyle name="40% - Accent4 3" xfId="112"/>
    <cellStyle name="40% - Accent4 3 2" xfId="113"/>
    <cellStyle name="40% - Accent4 4" xfId="114"/>
    <cellStyle name="40% - Accent4 5" xfId="115"/>
    <cellStyle name="40% - Accent4 6" xfId="116"/>
    <cellStyle name="40% - Accent5" xfId="117"/>
    <cellStyle name="40% - Accent5 2" xfId="118"/>
    <cellStyle name="40% - Accent5 3" xfId="119"/>
    <cellStyle name="40% - Accent5 3 2" xfId="120"/>
    <cellStyle name="40% - Accent5 4" xfId="121"/>
    <cellStyle name="40% - Accent5 5" xfId="122"/>
    <cellStyle name="40% - Accent5 6" xfId="123"/>
    <cellStyle name="40% - Accent6" xfId="124"/>
    <cellStyle name="40% - Accent6 2" xfId="125"/>
    <cellStyle name="40% - Accent6 3" xfId="126"/>
    <cellStyle name="40% - Accent6 3 2" xfId="127"/>
    <cellStyle name="40% - Accent6 4" xfId="128"/>
    <cellStyle name="40% - Accent6 5" xfId="129"/>
    <cellStyle name="40% - Accent6 6" xfId="130"/>
    <cellStyle name="40% - Akzent1" xfId="131"/>
    <cellStyle name="40% - Akzent2" xfId="132"/>
    <cellStyle name="40% - Akzent3" xfId="133"/>
    <cellStyle name="40% - Akzent4" xfId="134"/>
    <cellStyle name="40% - Akzent5" xfId="135"/>
    <cellStyle name="40% - Akzent6" xfId="136"/>
    <cellStyle name="40% - Isticanje1 2" xfId="137"/>
    <cellStyle name="40% - Isticanje2 2" xfId="138"/>
    <cellStyle name="40% - Isticanje2 2 2" xfId="139"/>
    <cellStyle name="40% - Isticanje2 3" xfId="140"/>
    <cellStyle name="40% - Isticanje3 2" xfId="141"/>
    <cellStyle name="40% - Isticanje3 2 2" xfId="142"/>
    <cellStyle name="40% - Isticanje3 3" xfId="143"/>
    <cellStyle name="40% - Isticanje4 2" xfId="144"/>
    <cellStyle name="40% - Isticanje4 2 2" xfId="145"/>
    <cellStyle name="40% - Isticanje4 3" xfId="146"/>
    <cellStyle name="40% - Isticanje5 2" xfId="147"/>
    <cellStyle name="40% - Isticanje5 2 2" xfId="148"/>
    <cellStyle name="40% - Isticanje6 2" xfId="149"/>
    <cellStyle name="40% - Isticanje6 2 2" xfId="150"/>
    <cellStyle name="40% - Isticanje6 3" xfId="151"/>
    <cellStyle name="40% - Naglasak1" xfId="152"/>
    <cellStyle name="40% - Naglasak1 2" xfId="153"/>
    <cellStyle name="40% - Naglasak1 3" xfId="154"/>
    <cellStyle name="60% - Accent1" xfId="155"/>
    <cellStyle name="60% - Accent1 2" xfId="156"/>
    <cellStyle name="60% - Accent1 3" xfId="157"/>
    <cellStyle name="60% - Accent1 3 2" xfId="158"/>
    <cellStyle name="60% - Accent1 4" xfId="159"/>
    <cellStyle name="60% - Accent1 5" xfId="160"/>
    <cellStyle name="60% - Accent1 6" xfId="161"/>
    <cellStyle name="60% - Accent2" xfId="162"/>
    <cellStyle name="60% - Accent2 2" xfId="163"/>
    <cellStyle name="60% - Accent2 3" xfId="164"/>
    <cellStyle name="60% - Accent2 3 2" xfId="165"/>
    <cellStyle name="60% - Accent2 4" xfId="166"/>
    <cellStyle name="60% - Accent2 5" xfId="167"/>
    <cellStyle name="60% - Accent2 6" xfId="168"/>
    <cellStyle name="60% - Accent3" xfId="169"/>
    <cellStyle name="60% - Accent3 2" xfId="170"/>
    <cellStyle name="60% - Accent3 3" xfId="171"/>
    <cellStyle name="60% - Accent3 3 2" xfId="172"/>
    <cellStyle name="60% - Accent3 4" xfId="173"/>
    <cellStyle name="60% - Accent3 5" xfId="174"/>
    <cellStyle name="60% - Accent3 6" xfId="175"/>
    <cellStyle name="60% - Accent4" xfId="176"/>
    <cellStyle name="60% - Accent4 2" xfId="177"/>
    <cellStyle name="60% - Accent4 3" xfId="178"/>
    <cellStyle name="60% - Accent4 3 2" xfId="179"/>
    <cellStyle name="60% - Accent4 4" xfId="180"/>
    <cellStyle name="60% - Accent4 5" xfId="181"/>
    <cellStyle name="60% - Accent4 6" xfId="182"/>
    <cellStyle name="60% - Accent5" xfId="183"/>
    <cellStyle name="60% - Accent5 2" xfId="184"/>
    <cellStyle name="60% - Accent5 3" xfId="185"/>
    <cellStyle name="60% - Accent5 3 2" xfId="186"/>
    <cellStyle name="60% - Accent5 4" xfId="187"/>
    <cellStyle name="60% - Accent5 5" xfId="188"/>
    <cellStyle name="60% - Accent5 6" xfId="189"/>
    <cellStyle name="60% - Accent6" xfId="190"/>
    <cellStyle name="60% - Accent6 2" xfId="191"/>
    <cellStyle name="60% - Accent6 3" xfId="192"/>
    <cellStyle name="60% - Accent6 3 2" xfId="193"/>
    <cellStyle name="60% - Accent6 4" xfId="194"/>
    <cellStyle name="60% - Accent6 5" xfId="195"/>
    <cellStyle name="60% - Accent6 6" xfId="196"/>
    <cellStyle name="60% - Akzent1" xfId="197"/>
    <cellStyle name="60% - Akzent2" xfId="198"/>
    <cellStyle name="60% - Akzent3" xfId="199"/>
    <cellStyle name="60% - Akzent4" xfId="200"/>
    <cellStyle name="60% - Akzent5" xfId="201"/>
    <cellStyle name="60% - Akzent6" xfId="202"/>
    <cellStyle name="60% - Isticanje1 2" xfId="203"/>
    <cellStyle name="60% - Isticanje1 2 2" xfId="204"/>
    <cellStyle name="60% - Isticanje1 3" xfId="205"/>
    <cellStyle name="60% - Isticanje2 2" xfId="206"/>
    <cellStyle name="60% - Isticanje2 2 2" xfId="207"/>
    <cellStyle name="60% - Isticanje2 3" xfId="208"/>
    <cellStyle name="60% - Isticanje3 2" xfId="209"/>
    <cellStyle name="60% - Isticanje3 2 2" xfId="210"/>
    <cellStyle name="60% - Isticanje3 3" xfId="211"/>
    <cellStyle name="60% - Isticanje4 2" xfId="212"/>
    <cellStyle name="60% - Isticanje4 2 2" xfId="213"/>
    <cellStyle name="60% - Isticanje4 3" xfId="214"/>
    <cellStyle name="60% - Isticanje5 2" xfId="215"/>
    <cellStyle name="60% - Isticanje5 2 2" xfId="216"/>
    <cellStyle name="60% - Isticanje5 3" xfId="217"/>
    <cellStyle name="60% - Isticanje6 2" xfId="218"/>
    <cellStyle name="60% - Isticanje6 2 2" xfId="219"/>
    <cellStyle name="60% - Isticanje6 3" xfId="220"/>
    <cellStyle name="A4 Small 210 x 297 mm" xfId="221"/>
    <cellStyle name="Accent1" xfId="222"/>
    <cellStyle name="Accent1 - 20%" xfId="223"/>
    <cellStyle name="Accent1 - 20% 2" xfId="224"/>
    <cellStyle name="Accent1 - 20% 2 2" xfId="1618"/>
    <cellStyle name="Accent1 - 40%" xfId="225"/>
    <cellStyle name="Accent1 - 40% 2" xfId="226"/>
    <cellStyle name="Accent1 - 40% 2 2" xfId="1619"/>
    <cellStyle name="Accent1 - 60%" xfId="227"/>
    <cellStyle name="Accent1 - 60% 2" xfId="228"/>
    <cellStyle name="Accent1 2" xfId="229"/>
    <cellStyle name="Accent1 2 2" xfId="230"/>
    <cellStyle name="Accent1 2 3" xfId="231"/>
    <cellStyle name="Accent1 2 4" xfId="232"/>
    <cellStyle name="Accent1 3" xfId="233"/>
    <cellStyle name="Accent1 3 2" xfId="234"/>
    <cellStyle name="Accent1 3 3" xfId="235"/>
    <cellStyle name="Accent1 4" xfId="236"/>
    <cellStyle name="Accent1 4 2" xfId="237"/>
    <cellStyle name="Accent1 5" xfId="238"/>
    <cellStyle name="Accent1 6" xfId="239"/>
    <cellStyle name="Accent2" xfId="240"/>
    <cellStyle name="Accent2 - 20%" xfId="241"/>
    <cellStyle name="Accent2 - 20% 2" xfId="242"/>
    <cellStyle name="Accent2 - 20% 2 2" xfId="1620"/>
    <cellStyle name="Accent2 - 40%" xfId="243"/>
    <cellStyle name="Accent2 - 40% 2" xfId="244"/>
    <cellStyle name="Accent2 - 40% 2 2" xfId="1621"/>
    <cellStyle name="Accent2 - 60%" xfId="245"/>
    <cellStyle name="Accent2 - 60% 2" xfId="246"/>
    <cellStyle name="Accent2 2" xfId="247"/>
    <cellStyle name="Accent2 2 2" xfId="248"/>
    <cellStyle name="Accent2 2 3" xfId="249"/>
    <cellStyle name="Accent2 2 4" xfId="250"/>
    <cellStyle name="Accent2 3" xfId="251"/>
    <cellStyle name="Accent2 3 2" xfId="252"/>
    <cellStyle name="Accent2 3 3" xfId="253"/>
    <cellStyle name="Accent2 4" xfId="254"/>
    <cellStyle name="Accent2 4 2" xfId="255"/>
    <cellStyle name="Accent2 5" xfId="256"/>
    <cellStyle name="Accent2 6" xfId="257"/>
    <cellStyle name="Accent3" xfId="258"/>
    <cellStyle name="Accent3 - 20%" xfId="259"/>
    <cellStyle name="Accent3 - 20% 2" xfId="260"/>
    <cellStyle name="Accent3 - 20% 2 2" xfId="1622"/>
    <cellStyle name="Accent3 - 40%" xfId="261"/>
    <cellStyle name="Accent3 - 40% 2" xfId="262"/>
    <cellStyle name="Accent3 - 40% 2 2" xfId="1623"/>
    <cellStyle name="Accent3 - 60%" xfId="263"/>
    <cellStyle name="Accent3 - 60% 2" xfId="264"/>
    <cellStyle name="Accent3 2" xfId="265"/>
    <cellStyle name="Accent3 2 2" xfId="266"/>
    <cellStyle name="Accent3 2 3" xfId="267"/>
    <cellStyle name="Accent3 2 4" xfId="268"/>
    <cellStyle name="Accent3 3" xfId="269"/>
    <cellStyle name="Accent3 3 2" xfId="270"/>
    <cellStyle name="Accent3 3 3" xfId="271"/>
    <cellStyle name="Accent3 4" xfId="272"/>
    <cellStyle name="Accent3 4 2" xfId="273"/>
    <cellStyle name="Accent3 5" xfId="274"/>
    <cellStyle name="Accent3 6" xfId="275"/>
    <cellStyle name="Accent4" xfId="276"/>
    <cellStyle name="Accent4 - 20%" xfId="277"/>
    <cellStyle name="Accent4 - 20% 2" xfId="278"/>
    <cellStyle name="Accent4 - 20% 2 2" xfId="1624"/>
    <cellStyle name="Accent4 - 40%" xfId="279"/>
    <cellStyle name="Accent4 - 40% 2" xfId="280"/>
    <cellStyle name="Accent4 - 40% 2 2" xfId="1625"/>
    <cellStyle name="Accent4 - 60%" xfId="281"/>
    <cellStyle name="Accent4 - 60% 2" xfId="282"/>
    <cellStyle name="Accent4 2" xfId="283"/>
    <cellStyle name="Accent4 2 2" xfId="284"/>
    <cellStyle name="Accent4 2 3" xfId="285"/>
    <cellStyle name="Accent4 2 4" xfId="286"/>
    <cellStyle name="Accent4 3" xfId="287"/>
    <cellStyle name="Accent4 3 2" xfId="288"/>
    <cellStyle name="Accent4 3 3" xfId="289"/>
    <cellStyle name="Accent4 4" xfId="290"/>
    <cellStyle name="Accent4 4 2" xfId="291"/>
    <cellStyle name="Accent4 5" xfId="292"/>
    <cellStyle name="Accent4 6" xfId="293"/>
    <cellStyle name="Accent5" xfId="294"/>
    <cellStyle name="Accent5 - 20%" xfId="295"/>
    <cellStyle name="Accent5 - 20% 2" xfId="296"/>
    <cellStyle name="Accent5 - 20% 2 2" xfId="1626"/>
    <cellStyle name="Accent5 - 40%" xfId="297"/>
    <cellStyle name="Accent5 - 40% 2" xfId="298"/>
    <cellStyle name="Accent5 - 40% 2 2" xfId="1627"/>
    <cellStyle name="Accent5 - 60%" xfId="299"/>
    <cellStyle name="Accent5 - 60% 2" xfId="300"/>
    <cellStyle name="Accent5 2" xfId="301"/>
    <cellStyle name="Accent5 2 2" xfId="302"/>
    <cellStyle name="Accent5 2 3" xfId="303"/>
    <cellStyle name="Accent5 2 4" xfId="304"/>
    <cellStyle name="Accent5 3" xfId="305"/>
    <cellStyle name="Accent5 3 2" xfId="306"/>
    <cellStyle name="Accent5 3 3" xfId="307"/>
    <cellStyle name="Accent5 4" xfId="308"/>
    <cellStyle name="Accent5 4 2" xfId="309"/>
    <cellStyle name="Accent5 5" xfId="310"/>
    <cellStyle name="Accent5 6" xfId="311"/>
    <cellStyle name="Accent6" xfId="312"/>
    <cellStyle name="Accent6 - 20%" xfId="313"/>
    <cellStyle name="Accent6 - 20% 2" xfId="314"/>
    <cellStyle name="Accent6 - 20% 2 2" xfId="1628"/>
    <cellStyle name="Accent6 - 40%" xfId="315"/>
    <cellStyle name="Accent6 - 40% 2" xfId="316"/>
    <cellStyle name="Accent6 - 40% 2 2" xfId="1629"/>
    <cellStyle name="Accent6 - 60%" xfId="317"/>
    <cellStyle name="Accent6 - 60% 2" xfId="318"/>
    <cellStyle name="Accent6 2" xfId="319"/>
    <cellStyle name="Accent6 2 2" xfId="320"/>
    <cellStyle name="Accent6 2 3" xfId="321"/>
    <cellStyle name="Accent6 2 4" xfId="322"/>
    <cellStyle name="Accent6 3" xfId="323"/>
    <cellStyle name="Accent6 3 2" xfId="324"/>
    <cellStyle name="Accent6 3 3" xfId="325"/>
    <cellStyle name="Accent6 4" xfId="326"/>
    <cellStyle name="Accent6 4 2" xfId="327"/>
    <cellStyle name="Accent6 5" xfId="328"/>
    <cellStyle name="Accent6 6" xfId="329"/>
    <cellStyle name="Akzent1" xfId="330"/>
    <cellStyle name="Akzent2" xfId="331"/>
    <cellStyle name="Akzent3" xfId="332"/>
    <cellStyle name="Akzent4" xfId="333"/>
    <cellStyle name="Akzent5" xfId="334"/>
    <cellStyle name="Akzent6" xfId="335"/>
    <cellStyle name="Ausgabe" xfId="336"/>
    <cellStyle name="Ausgabe 2" xfId="337"/>
    <cellStyle name="Bad" xfId="338"/>
    <cellStyle name="Bad 2" xfId="339"/>
    <cellStyle name="Bad 2 2" xfId="340"/>
    <cellStyle name="Bad 2 3" xfId="341"/>
    <cellStyle name="Bad 2 4" xfId="342"/>
    <cellStyle name="Bad 3" xfId="343"/>
    <cellStyle name="Bad 3 2" xfId="344"/>
    <cellStyle name="Bad 4" xfId="345"/>
    <cellStyle name="Bad 5" xfId="346"/>
    <cellStyle name="Bad 6" xfId="347"/>
    <cellStyle name="barbara" xfId="348"/>
    <cellStyle name="Berechnung" xfId="349"/>
    <cellStyle name="Berechnung 2" xfId="350"/>
    <cellStyle name="Bilješka 10" xfId="351"/>
    <cellStyle name="Bilješka 11" xfId="352"/>
    <cellStyle name="Bilješka 12" xfId="353"/>
    <cellStyle name="Bilješka 13" xfId="354"/>
    <cellStyle name="Bilješka 14" xfId="355"/>
    <cellStyle name="Bilješka 15" xfId="356"/>
    <cellStyle name="Bilješka 16" xfId="357"/>
    <cellStyle name="Bilješka 17" xfId="358"/>
    <cellStyle name="Bilješka 18" xfId="359"/>
    <cellStyle name="Bilješka 19" xfId="360"/>
    <cellStyle name="Bilješka 2" xfId="361"/>
    <cellStyle name="Bilješka 2 2" xfId="362"/>
    <cellStyle name="Bilješka 2 3" xfId="363"/>
    <cellStyle name="Bilješka 2_2009_06_02_tender_jezevac_PARCELACIJA  -s formom" xfId="364"/>
    <cellStyle name="Bilješka 20" xfId="365"/>
    <cellStyle name="Bilješka 21" xfId="366"/>
    <cellStyle name="Bilješka 22" xfId="367"/>
    <cellStyle name="Bilješka 23" xfId="368"/>
    <cellStyle name="Bilješka 24" xfId="369"/>
    <cellStyle name="Bilješka 25" xfId="370"/>
    <cellStyle name="Bilješka 26" xfId="371"/>
    <cellStyle name="Bilješka 27" xfId="372"/>
    <cellStyle name="Bilješka 28" xfId="373"/>
    <cellStyle name="Bilješka 29" xfId="374"/>
    <cellStyle name="Bilješka 3" xfId="375"/>
    <cellStyle name="Bilješka 30" xfId="376"/>
    <cellStyle name="Bilješka 31" xfId="377"/>
    <cellStyle name="Bilješka 32" xfId="378"/>
    <cellStyle name="Bilješka 33" xfId="379"/>
    <cellStyle name="Bilješka 34" xfId="380"/>
    <cellStyle name="Bilješka 35" xfId="381"/>
    <cellStyle name="Bilješka 36" xfId="382"/>
    <cellStyle name="Bilješka 37" xfId="383"/>
    <cellStyle name="Bilješka 38" xfId="384"/>
    <cellStyle name="Bilješka 39" xfId="385"/>
    <cellStyle name="Bilješka 4" xfId="386"/>
    <cellStyle name="Bilješka 40" xfId="387"/>
    <cellStyle name="Bilješka 41" xfId="388"/>
    <cellStyle name="Bilješka 42" xfId="389"/>
    <cellStyle name="Bilješka 43" xfId="390"/>
    <cellStyle name="Bilješka 44" xfId="391"/>
    <cellStyle name="Bilješka 45" xfId="392"/>
    <cellStyle name="Bilješka 46" xfId="393"/>
    <cellStyle name="Bilješka 47" xfId="394"/>
    <cellStyle name="Bilješka 48" xfId="395"/>
    <cellStyle name="Bilješka 49" xfId="396"/>
    <cellStyle name="Bilješka 5" xfId="397"/>
    <cellStyle name="Bilješka 50" xfId="398"/>
    <cellStyle name="Bilješka 51" xfId="399"/>
    <cellStyle name="Bilješka 52" xfId="400"/>
    <cellStyle name="Bilješka 53" xfId="401"/>
    <cellStyle name="Bilješka 6" xfId="402"/>
    <cellStyle name="Bilješka 7" xfId="403"/>
    <cellStyle name="Bilješka 8" xfId="404"/>
    <cellStyle name="Bilješka 9" xfId="405"/>
    <cellStyle name="Border" xfId="406"/>
    <cellStyle name="Border 2" xfId="407"/>
    <cellStyle name="Calc Currency (0)" xfId="408"/>
    <cellStyle name="Calc Currency (2)" xfId="409"/>
    <cellStyle name="Calc Percent (0)" xfId="410"/>
    <cellStyle name="Calc Percent (1)" xfId="411"/>
    <cellStyle name="Calc Percent (2)" xfId="412"/>
    <cellStyle name="Calc Units (0)" xfId="413"/>
    <cellStyle name="Calc Units (1)" xfId="414"/>
    <cellStyle name="Calc Units (2)" xfId="415"/>
    <cellStyle name="Calculation" xfId="416"/>
    <cellStyle name="Calculation 2" xfId="417"/>
    <cellStyle name="Calculation 2 2" xfId="418"/>
    <cellStyle name="Calculation 2 3" xfId="419"/>
    <cellStyle name="Calculation 2 4" xfId="420"/>
    <cellStyle name="Calculation 3" xfId="421"/>
    <cellStyle name="Calculation 3 2" xfId="422"/>
    <cellStyle name="Calculation 4" xfId="423"/>
    <cellStyle name="Calculation 5" xfId="424"/>
    <cellStyle name="Calculation 6" xfId="425"/>
    <cellStyle name="Check Cell" xfId="426"/>
    <cellStyle name="Check Cell 2" xfId="427"/>
    <cellStyle name="Check Cell 2 2" xfId="428"/>
    <cellStyle name="Check Cell 2 3" xfId="429"/>
    <cellStyle name="Check Cell 2 4" xfId="430"/>
    <cellStyle name="Check Cell 3" xfId="431"/>
    <cellStyle name="Check Cell 3 2" xfId="432"/>
    <cellStyle name="Check Cell 4" xfId="433"/>
    <cellStyle name="Check Cell 5" xfId="434"/>
    <cellStyle name="Check Cell 6" xfId="435"/>
    <cellStyle name="Comma [00]" xfId="436"/>
    <cellStyle name="Comma 10" xfId="437"/>
    <cellStyle name="Comma 10 2" xfId="438"/>
    <cellStyle name="Comma 10 2 2" xfId="1631"/>
    <cellStyle name="Comma 10 3" xfId="439"/>
    <cellStyle name="Comma 10 4" xfId="1630"/>
    <cellStyle name="Comma 11" xfId="440"/>
    <cellStyle name="Comma 11 2" xfId="441"/>
    <cellStyle name="Comma 11 2 2" xfId="1633"/>
    <cellStyle name="Comma 11 3" xfId="442"/>
    <cellStyle name="Comma 11 4" xfId="1632"/>
    <cellStyle name="Comma 12" xfId="443"/>
    <cellStyle name="Comma 12 2" xfId="444"/>
    <cellStyle name="Comma 12 2 2" xfId="1635"/>
    <cellStyle name="Comma 12 3" xfId="445"/>
    <cellStyle name="Comma 12 4" xfId="1634"/>
    <cellStyle name="Comma 13" xfId="446"/>
    <cellStyle name="Comma 13 2" xfId="447"/>
    <cellStyle name="Comma 13 2 2" xfId="1637"/>
    <cellStyle name="Comma 13 3" xfId="448"/>
    <cellStyle name="Comma 13 4" xfId="1636"/>
    <cellStyle name="Comma 14" xfId="449"/>
    <cellStyle name="Comma 14 2" xfId="450"/>
    <cellStyle name="Comma 14 2 2" xfId="1639"/>
    <cellStyle name="Comma 14 3" xfId="451"/>
    <cellStyle name="Comma 14 4" xfId="1638"/>
    <cellStyle name="Comma 15" xfId="452"/>
    <cellStyle name="Comma 15 2" xfId="453"/>
    <cellStyle name="Comma 15 2 2" xfId="1641"/>
    <cellStyle name="Comma 15 3" xfId="454"/>
    <cellStyle name="Comma 15 4" xfId="1640"/>
    <cellStyle name="Comma 16" xfId="455"/>
    <cellStyle name="Comma 16 2" xfId="456"/>
    <cellStyle name="Comma 16 2 2" xfId="1643"/>
    <cellStyle name="Comma 16 3" xfId="457"/>
    <cellStyle name="Comma 16 4" xfId="1642"/>
    <cellStyle name="Comma 17" xfId="458"/>
    <cellStyle name="Comma 17 2" xfId="459"/>
    <cellStyle name="Comma 17 2 2" xfId="1645"/>
    <cellStyle name="Comma 17 3" xfId="460"/>
    <cellStyle name="Comma 17 4" xfId="1644"/>
    <cellStyle name="Comma 18" xfId="461"/>
    <cellStyle name="Comma 18 2" xfId="462"/>
    <cellStyle name="Comma 18 2 2" xfId="1647"/>
    <cellStyle name="Comma 18 3" xfId="463"/>
    <cellStyle name="Comma 18 4" xfId="1646"/>
    <cellStyle name="Comma 19" xfId="464"/>
    <cellStyle name="Comma 19 2" xfId="465"/>
    <cellStyle name="Comma 19 2 2" xfId="1649"/>
    <cellStyle name="Comma 19 3" xfId="466"/>
    <cellStyle name="Comma 19 4" xfId="1648"/>
    <cellStyle name="Comma 2" xfId="7"/>
    <cellStyle name="Comma 2 10" xfId="467"/>
    <cellStyle name="Comma 2 2" xfId="468"/>
    <cellStyle name="Comma 2 2 2" xfId="469"/>
    <cellStyle name="Comma 2 2 2 2" xfId="470"/>
    <cellStyle name="Comma 2 2 2 3" xfId="471"/>
    <cellStyle name="Comma 2 2 2 4" xfId="472"/>
    <cellStyle name="Comma 2 2 3" xfId="473"/>
    <cellStyle name="Comma 2 2 3 2" xfId="474"/>
    <cellStyle name="Comma 2 2 3 3" xfId="475"/>
    <cellStyle name="Comma 2 2 4" xfId="476"/>
    <cellStyle name="Comma 2 2 5" xfId="477"/>
    <cellStyle name="Comma 2 2 6" xfId="478"/>
    <cellStyle name="Comma 2 2 7" xfId="479"/>
    <cellStyle name="Comma 2 2 7 2" xfId="1650"/>
    <cellStyle name="Comma 2 3" xfId="480"/>
    <cellStyle name="Comma 2 3 2" xfId="481"/>
    <cellStyle name="Comma 2 3 2 2" xfId="482"/>
    <cellStyle name="Comma 2 3 3" xfId="483"/>
    <cellStyle name="Comma 2 3 4" xfId="484"/>
    <cellStyle name="Comma 2 4" xfId="485"/>
    <cellStyle name="Comma 2 5" xfId="486"/>
    <cellStyle name="Comma 2 6" xfId="487"/>
    <cellStyle name="Comma 2 7" xfId="488"/>
    <cellStyle name="Comma 2 8" xfId="489"/>
    <cellStyle name="Comma 2 9" xfId="490"/>
    <cellStyle name="Comma 2_201_GL_Eden wellness_troskovnik_11-11-14" xfId="491"/>
    <cellStyle name="Comma 20" xfId="492"/>
    <cellStyle name="Comma 20 2" xfId="493"/>
    <cellStyle name="Comma 20 2 2" xfId="1652"/>
    <cellStyle name="Comma 20 3" xfId="494"/>
    <cellStyle name="Comma 20 4" xfId="1651"/>
    <cellStyle name="Comma 21" xfId="495"/>
    <cellStyle name="Comma 21 2" xfId="496"/>
    <cellStyle name="Comma 21 2 2" xfId="1654"/>
    <cellStyle name="Comma 21 3" xfId="497"/>
    <cellStyle name="Comma 21 4" xfId="1653"/>
    <cellStyle name="Comma 22" xfId="498"/>
    <cellStyle name="Comma 22 2" xfId="499"/>
    <cellStyle name="Comma 22 2 2" xfId="1656"/>
    <cellStyle name="Comma 22 3" xfId="500"/>
    <cellStyle name="Comma 22 4" xfId="1655"/>
    <cellStyle name="Comma 23" xfId="501"/>
    <cellStyle name="Comma 23 2" xfId="502"/>
    <cellStyle name="Comma 23 2 2" xfId="1658"/>
    <cellStyle name="Comma 23 3" xfId="503"/>
    <cellStyle name="Comma 23 4" xfId="1657"/>
    <cellStyle name="Comma 24" xfId="504"/>
    <cellStyle name="Comma 24 2" xfId="505"/>
    <cellStyle name="Comma 24 2 2" xfId="1660"/>
    <cellStyle name="Comma 24 3" xfId="506"/>
    <cellStyle name="Comma 24 4" xfId="1659"/>
    <cellStyle name="Comma 25" xfId="507"/>
    <cellStyle name="Comma 25 2" xfId="508"/>
    <cellStyle name="Comma 25 2 2" xfId="1662"/>
    <cellStyle name="Comma 25 3" xfId="509"/>
    <cellStyle name="Comma 25 4" xfId="1661"/>
    <cellStyle name="Comma 26" xfId="510"/>
    <cellStyle name="Comma 26 2" xfId="511"/>
    <cellStyle name="Comma 26 2 2" xfId="1664"/>
    <cellStyle name="Comma 26 3" xfId="512"/>
    <cellStyle name="Comma 26 4" xfId="1663"/>
    <cellStyle name="Comma 27" xfId="513"/>
    <cellStyle name="Comma 27 2" xfId="514"/>
    <cellStyle name="Comma 27 2 2" xfId="1666"/>
    <cellStyle name="Comma 27 3" xfId="515"/>
    <cellStyle name="Comma 27 4" xfId="1665"/>
    <cellStyle name="Comma 28" xfId="516"/>
    <cellStyle name="Comma 28 2" xfId="517"/>
    <cellStyle name="Comma 28 2 2" xfId="1668"/>
    <cellStyle name="Comma 28 3" xfId="518"/>
    <cellStyle name="Comma 28 4" xfId="1667"/>
    <cellStyle name="Comma 29" xfId="519"/>
    <cellStyle name="Comma 29 2" xfId="520"/>
    <cellStyle name="Comma 29 2 2" xfId="1670"/>
    <cellStyle name="Comma 29 3" xfId="521"/>
    <cellStyle name="Comma 29 4" xfId="1669"/>
    <cellStyle name="Comma 3" xfId="522"/>
    <cellStyle name="Comma 3 2" xfId="523"/>
    <cellStyle name="Comma 3 2 2" xfId="524"/>
    <cellStyle name="Comma 3 3" xfId="525"/>
    <cellStyle name="Comma 3 4" xfId="526"/>
    <cellStyle name="Comma 3 5" xfId="527"/>
    <cellStyle name="Comma 3 5 2" xfId="1671"/>
    <cellStyle name="Comma 30" xfId="528"/>
    <cellStyle name="Comma 30 2" xfId="529"/>
    <cellStyle name="Comma 30 2 2" xfId="1673"/>
    <cellStyle name="Comma 30 3" xfId="530"/>
    <cellStyle name="Comma 30 4" xfId="1672"/>
    <cellStyle name="Comma 31" xfId="531"/>
    <cellStyle name="Comma 31 2" xfId="532"/>
    <cellStyle name="Comma 31 2 2" xfId="1675"/>
    <cellStyle name="Comma 31 3" xfId="533"/>
    <cellStyle name="Comma 31 4" xfId="1674"/>
    <cellStyle name="Comma 32" xfId="534"/>
    <cellStyle name="Comma 32 2" xfId="535"/>
    <cellStyle name="Comma 32 2 2" xfId="1677"/>
    <cellStyle name="Comma 32 3" xfId="536"/>
    <cellStyle name="Comma 32 4" xfId="1676"/>
    <cellStyle name="Comma 33" xfId="537"/>
    <cellStyle name="Comma 33 2" xfId="538"/>
    <cellStyle name="Comma 34" xfId="539"/>
    <cellStyle name="Comma 34 2" xfId="540"/>
    <cellStyle name="Comma 34 3" xfId="1678"/>
    <cellStyle name="Comma 35" xfId="541"/>
    <cellStyle name="Comma 35 2" xfId="542"/>
    <cellStyle name="Comma 36" xfId="543"/>
    <cellStyle name="Comma 36 2" xfId="544"/>
    <cellStyle name="Comma 36 2 2" xfId="1679"/>
    <cellStyle name="Comma 4" xfId="545"/>
    <cellStyle name="Comma 4 2" xfId="546"/>
    <cellStyle name="Comma 4 2 2" xfId="1680"/>
    <cellStyle name="Comma 4 3" xfId="547"/>
    <cellStyle name="Comma 4 4" xfId="548"/>
    <cellStyle name="Comma 5" xfId="549"/>
    <cellStyle name="Comma 5 2" xfId="550"/>
    <cellStyle name="Comma 5 3" xfId="551"/>
    <cellStyle name="Comma 5 3 2" xfId="552"/>
    <cellStyle name="Comma 5 3 3" xfId="1681"/>
    <cellStyle name="Comma 5 4" xfId="553"/>
    <cellStyle name="Comma 5 4 2" xfId="1682"/>
    <cellStyle name="Comma 5 5" xfId="554"/>
    <cellStyle name="Comma 6" xfId="555"/>
    <cellStyle name="Comma 6 2" xfId="556"/>
    <cellStyle name="Comma 6 2 2" xfId="1683"/>
    <cellStyle name="Comma 6 3" xfId="557"/>
    <cellStyle name="Comma 7" xfId="558"/>
    <cellStyle name="Comma 7 2" xfId="559"/>
    <cellStyle name="Comma 7 2 2" xfId="1684"/>
    <cellStyle name="Comma 7 3" xfId="560"/>
    <cellStyle name="Comma 8" xfId="561"/>
    <cellStyle name="Comma 8 2" xfId="562"/>
    <cellStyle name="Comma 8 2 2" xfId="1686"/>
    <cellStyle name="Comma 8 3" xfId="563"/>
    <cellStyle name="Comma 8 4" xfId="1685"/>
    <cellStyle name="Comma 9" xfId="564"/>
    <cellStyle name="Comma 9 2" xfId="565"/>
    <cellStyle name="Comma 9 2 2" xfId="1688"/>
    <cellStyle name="Comma 9 3" xfId="566"/>
    <cellStyle name="Comma 9 4" xfId="1687"/>
    <cellStyle name="Comma0" xfId="567"/>
    <cellStyle name="Currency [00]" xfId="568"/>
    <cellStyle name="Currency 2" xfId="569"/>
    <cellStyle name="Currency 2 2" xfId="570"/>
    <cellStyle name="Currency 2 2 2" xfId="571"/>
    <cellStyle name="Currency 2 2 2 2" xfId="572"/>
    <cellStyle name="Currency 2 2 2 2 2" xfId="573"/>
    <cellStyle name="Currency 2 2 2 2 3" xfId="1692"/>
    <cellStyle name="Currency 2 2 2 3" xfId="574"/>
    <cellStyle name="Currency 2 2 2 3 2" xfId="1693"/>
    <cellStyle name="Currency 2 2 2 4" xfId="1691"/>
    <cellStyle name="Currency 2 2 3" xfId="575"/>
    <cellStyle name="Currency 2 2 3 2" xfId="576"/>
    <cellStyle name="Currency 2 2 3 2 2" xfId="1695"/>
    <cellStyle name="Currency 2 2 3 3" xfId="1694"/>
    <cellStyle name="Currency 2 2 4" xfId="577"/>
    <cellStyle name="Currency 2 2 4 2" xfId="1696"/>
    <cellStyle name="Currency 2 2 5" xfId="578"/>
    <cellStyle name="Currency 2 2 5 2" xfId="1697"/>
    <cellStyle name="Currency 2 2 6" xfId="1690"/>
    <cellStyle name="Currency 2 3" xfId="579"/>
    <cellStyle name="Currency 2 3 2" xfId="580"/>
    <cellStyle name="Currency 2 3 2 2" xfId="1699"/>
    <cellStyle name="Currency 2 3 3" xfId="581"/>
    <cellStyle name="Currency 2 3 3 2" xfId="1700"/>
    <cellStyle name="Currency 2 3 4" xfId="1698"/>
    <cellStyle name="Currency 2 4" xfId="582"/>
    <cellStyle name="Currency 2 4 2" xfId="1701"/>
    <cellStyle name="Currency 2 5" xfId="583"/>
    <cellStyle name="Currency 2 5 2" xfId="1702"/>
    <cellStyle name="Currency 2 6" xfId="1689"/>
    <cellStyle name="Currency 3" xfId="584"/>
    <cellStyle name="Currency 4" xfId="585"/>
    <cellStyle name="Currency 4 2" xfId="1703"/>
    <cellStyle name="Currency 5" xfId="586"/>
    <cellStyle name="Currency 5 2" xfId="1704"/>
    <cellStyle name="Currency 6" xfId="587"/>
    <cellStyle name="Currency 6 2" xfId="1705"/>
    <cellStyle name="Currency0" xfId="588"/>
    <cellStyle name="Date Short" xfId="589"/>
    <cellStyle name="Default_Uvuceni" xfId="590"/>
    <cellStyle name="Dezimal [0]_laroux" xfId="591"/>
    <cellStyle name="Dezimal_laroux" xfId="592"/>
    <cellStyle name="Dobro 2" xfId="593"/>
    <cellStyle name="Dobro 2 2" xfId="594"/>
    <cellStyle name="Eingabe" xfId="595"/>
    <cellStyle name="Eingabe 2" xfId="596"/>
    <cellStyle name="Emphasis 1" xfId="597"/>
    <cellStyle name="Emphasis 1 2" xfId="598"/>
    <cellStyle name="Emphasis 2" xfId="599"/>
    <cellStyle name="Emphasis 2 2" xfId="600"/>
    <cellStyle name="Emphasis 3" xfId="601"/>
    <cellStyle name="Emphasis 3 2" xfId="602"/>
    <cellStyle name="Enter Currency (0)" xfId="603"/>
    <cellStyle name="Enter Currency (2)" xfId="604"/>
    <cellStyle name="Enter Units (0)" xfId="605"/>
    <cellStyle name="Enter Units (1)" xfId="606"/>
    <cellStyle name="Enter Units (2)" xfId="607"/>
    <cellStyle name="Ergebnis" xfId="608"/>
    <cellStyle name="Ergebnis 2" xfId="609"/>
    <cellStyle name="Erklärender Text" xfId="610"/>
    <cellStyle name="Euro" xfId="611"/>
    <cellStyle name="Euro 2" xfId="612"/>
    <cellStyle name="Excel Built-in Normal" xfId="613"/>
    <cellStyle name="Excel Built-in Normal 1" xfId="614"/>
    <cellStyle name="Excel Built-in Normal 2" xfId="615"/>
    <cellStyle name="Excel_BuiltIn_Bad" xfId="616"/>
    <cellStyle name="Explanatory Text" xfId="617"/>
    <cellStyle name="Explanatory Text 2" xfId="618"/>
    <cellStyle name="Explanatory Text 3" xfId="619"/>
    <cellStyle name="Explanatory Text 3 2" xfId="620"/>
    <cellStyle name="Explanatory Text 4" xfId="621"/>
    <cellStyle name="Explanatory Text 5" xfId="622"/>
    <cellStyle name="Explanatory Text 6" xfId="623"/>
    <cellStyle name="Good 2" xfId="624"/>
    <cellStyle name="Good 2 2" xfId="625"/>
    <cellStyle name="Good 2 3" xfId="626"/>
    <cellStyle name="Good 2 4" xfId="627"/>
    <cellStyle name="Good 3" xfId="628"/>
    <cellStyle name="Good 3 2" xfId="629"/>
    <cellStyle name="Good 4" xfId="630"/>
    <cellStyle name="Good 5" xfId="631"/>
    <cellStyle name="Good 6" xfId="632"/>
    <cellStyle name="Grey" xfId="633"/>
    <cellStyle name="Grey 2" xfId="634"/>
    <cellStyle name="Gut" xfId="635"/>
    <cellStyle name="H1" xfId="636"/>
    <cellStyle name="Header1" xfId="637"/>
    <cellStyle name="Header2" xfId="638"/>
    <cellStyle name="Heading" xfId="639"/>
    <cellStyle name="Heading 1" xfId="1612"/>
    <cellStyle name="Heading 1 2" xfId="640"/>
    <cellStyle name="Heading 1 2 2" xfId="641"/>
    <cellStyle name="Heading 1 2 3" xfId="642"/>
    <cellStyle name="Heading 1 3" xfId="643"/>
    <cellStyle name="Heading 1 3 2" xfId="644"/>
    <cellStyle name="Heading 1 3 3" xfId="645"/>
    <cellStyle name="Heading 1 4" xfId="646"/>
    <cellStyle name="Heading 1 5" xfId="647"/>
    <cellStyle name="Heading 1 6" xfId="648"/>
    <cellStyle name="Heading 1 7" xfId="1706"/>
    <cellStyle name="Heading 2" xfId="1613"/>
    <cellStyle name="Heading 2 2" xfId="649"/>
    <cellStyle name="Heading 2 2 2" xfId="650"/>
    <cellStyle name="Heading 2 2 3" xfId="651"/>
    <cellStyle name="Heading 2 3" xfId="652"/>
    <cellStyle name="Heading 2 3 2" xfId="653"/>
    <cellStyle name="Heading 2 3 3" xfId="654"/>
    <cellStyle name="Heading 2 4" xfId="655"/>
    <cellStyle name="Heading 2 5" xfId="656"/>
    <cellStyle name="Heading 2 6" xfId="657"/>
    <cellStyle name="Heading 2 7" xfId="1707"/>
    <cellStyle name="Heading 3" xfId="1614"/>
    <cellStyle name="Heading 3 2" xfId="658"/>
    <cellStyle name="Heading 3 2 2" xfId="659"/>
    <cellStyle name="Heading 3 2 3" xfId="660"/>
    <cellStyle name="Heading 3 3" xfId="661"/>
    <cellStyle name="Heading 3 3 2" xfId="662"/>
    <cellStyle name="Heading 3 4" xfId="663"/>
    <cellStyle name="Heading 3 5" xfId="664"/>
    <cellStyle name="Heading 3 6" xfId="665"/>
    <cellStyle name="Heading 3 7" xfId="1708"/>
    <cellStyle name="Heading 4" xfId="1615"/>
    <cellStyle name="Heading 4 2" xfId="666"/>
    <cellStyle name="Heading 4 2 2" xfId="667"/>
    <cellStyle name="Heading 4 2 3" xfId="668"/>
    <cellStyle name="Heading 4 3" xfId="669"/>
    <cellStyle name="Heading 4 3 2" xfId="670"/>
    <cellStyle name="Heading 4 4" xfId="671"/>
    <cellStyle name="Heading 4 5" xfId="672"/>
    <cellStyle name="Heading 4 6" xfId="673"/>
    <cellStyle name="Heading 4 7" xfId="1709"/>
    <cellStyle name="Heading1" xfId="674"/>
    <cellStyle name="Hiperveza 2" xfId="675"/>
    <cellStyle name="Hiperveza 3" xfId="676"/>
    <cellStyle name="Hiperveza 4" xfId="677"/>
    <cellStyle name="Hyperlink 2" xfId="678"/>
    <cellStyle name="Hyperlink 2 2" xfId="679"/>
    <cellStyle name="Input" xfId="680"/>
    <cellStyle name="Input [yellow]" xfId="681"/>
    <cellStyle name="Input [yellow] 2" xfId="682"/>
    <cellStyle name="Input 10" xfId="683"/>
    <cellStyle name="Input 11" xfId="684"/>
    <cellStyle name="Input 12" xfId="685"/>
    <cellStyle name="Input 13" xfId="686"/>
    <cellStyle name="Input 14" xfId="687"/>
    <cellStyle name="Input 2" xfId="688"/>
    <cellStyle name="Input 2 2" xfId="689"/>
    <cellStyle name="Input 2 3" xfId="690"/>
    <cellStyle name="Input 2 4" xfId="691"/>
    <cellStyle name="Input 3" xfId="692"/>
    <cellStyle name="Input 3 2" xfId="693"/>
    <cellStyle name="Input 4" xfId="694"/>
    <cellStyle name="Input 4 2" xfId="695"/>
    <cellStyle name="Input 5" xfId="696"/>
    <cellStyle name="Input 5 2" xfId="697"/>
    <cellStyle name="Input 6" xfId="698"/>
    <cellStyle name="Input 6 2" xfId="699"/>
    <cellStyle name="Input 7" xfId="700"/>
    <cellStyle name="Input 8" xfId="701"/>
    <cellStyle name="Input 9" xfId="702"/>
    <cellStyle name="Isticanje1 2" xfId="703"/>
    <cellStyle name="Isticanje1 2 2" xfId="704"/>
    <cellStyle name="Isticanje1 3" xfId="705"/>
    <cellStyle name="Isticanje2 2" xfId="706"/>
    <cellStyle name="Isticanje2 2 2" xfId="707"/>
    <cellStyle name="Isticanje2 3" xfId="708"/>
    <cellStyle name="Isticanje3 2" xfId="709"/>
    <cellStyle name="Isticanje3 2 2" xfId="710"/>
    <cellStyle name="Isticanje3 3" xfId="711"/>
    <cellStyle name="Isticanje4 2" xfId="712"/>
    <cellStyle name="Isticanje4 2 2" xfId="713"/>
    <cellStyle name="Isticanje4 3" xfId="714"/>
    <cellStyle name="Isticanje5 2" xfId="715"/>
    <cellStyle name="Isticanje5 2 2" xfId="716"/>
    <cellStyle name="Isticanje5 3" xfId="717"/>
    <cellStyle name="Isticanje6 2" xfId="718"/>
    <cellStyle name="Isticanje6 2 2" xfId="719"/>
    <cellStyle name="Isticanje6 3" xfId="720"/>
    <cellStyle name="Izlaz 2" xfId="721"/>
    <cellStyle name="Izlaz 2 2" xfId="722"/>
    <cellStyle name="Izračun 2" xfId="723"/>
    <cellStyle name="Izračun 2 2" xfId="724"/>
    <cellStyle name="KOLIČINA" xfId="725"/>
    <cellStyle name="kolona A" xfId="726"/>
    <cellStyle name="kolona B" xfId="727"/>
    <cellStyle name="kolona C" xfId="728"/>
    <cellStyle name="kolona D" xfId="729"/>
    <cellStyle name="kolona E" xfId="730"/>
    <cellStyle name="kolona F" xfId="731"/>
    <cellStyle name="kolona G" xfId="732"/>
    <cellStyle name="kolona H" xfId="733"/>
    <cellStyle name="komadi" xfId="734"/>
    <cellStyle name="Link Currency (0)" xfId="735"/>
    <cellStyle name="Link Currency (2)" xfId="736"/>
    <cellStyle name="Link Units (0)" xfId="737"/>
    <cellStyle name="Link Units (1)" xfId="738"/>
    <cellStyle name="Link Units (2)" xfId="739"/>
    <cellStyle name="Linked Cell" xfId="1616"/>
    <cellStyle name="Linked Cell 2" xfId="740"/>
    <cellStyle name="Linked Cell 2 2" xfId="741"/>
    <cellStyle name="Linked Cell 2 3" xfId="742"/>
    <cellStyle name="Linked Cell 3" xfId="743"/>
    <cellStyle name="Linked Cell 3 2" xfId="744"/>
    <cellStyle name="Linked Cell 4" xfId="745"/>
    <cellStyle name="Linked Cell 5" xfId="746"/>
    <cellStyle name="Linked Cell 6" xfId="747"/>
    <cellStyle name="Loše 2" xfId="748"/>
    <cellStyle name="Loše 2 2" xfId="749"/>
    <cellStyle name="Milliers [0]_laroux" xfId="750"/>
    <cellStyle name="Milliers_laroux" xfId="751"/>
    <cellStyle name="nabrajanje" xfId="752"/>
    <cellStyle name="napomene_2" xfId="753"/>
    <cellStyle name="Naslov 1 1" xfId="754"/>
    <cellStyle name="Naslov 1 2" xfId="755"/>
    <cellStyle name="Naslov 1 2 2" xfId="756"/>
    <cellStyle name="Naslov 1 3" xfId="757"/>
    <cellStyle name="Naslov 2 2" xfId="758"/>
    <cellStyle name="Naslov 2 2 2" xfId="759"/>
    <cellStyle name="Naslov 2 3" xfId="760"/>
    <cellStyle name="Naslov 3 2" xfId="761"/>
    <cellStyle name="Naslov 3 2 2" xfId="762"/>
    <cellStyle name="Naslov 3 3" xfId="763"/>
    <cellStyle name="Naslov 4 2" xfId="764"/>
    <cellStyle name="Naslov 4 2 2" xfId="765"/>
    <cellStyle name="Naslov 4 3" xfId="766"/>
    <cellStyle name="Naslov 5" xfId="767"/>
    <cellStyle name="Naslov 6" xfId="768"/>
    <cellStyle name="naslov stavke" xfId="769"/>
    <cellStyle name="Navadno 6" xfId="770"/>
    <cellStyle name="Navadno_bravarska" xfId="771"/>
    <cellStyle name="Neutral" xfId="772"/>
    <cellStyle name="Neutral 2" xfId="773"/>
    <cellStyle name="Neutral 2 2" xfId="774"/>
    <cellStyle name="Neutral 2 3" xfId="775"/>
    <cellStyle name="Neutral 2 4" xfId="776"/>
    <cellStyle name="Neutral 3" xfId="777"/>
    <cellStyle name="Neutral 3 2" xfId="778"/>
    <cellStyle name="Neutral 4" xfId="779"/>
    <cellStyle name="Neutral 5" xfId="780"/>
    <cellStyle name="Neutral 6" xfId="781"/>
    <cellStyle name="Neutralno 2" xfId="782"/>
    <cellStyle name="Neutralno 2 2" xfId="783"/>
    <cellStyle name="Normal" xfId="0" builtinId="0"/>
    <cellStyle name="Normal - Style1" xfId="784"/>
    <cellStyle name="Normal - Style1 2" xfId="785"/>
    <cellStyle name="Normal 10" xfId="786"/>
    <cellStyle name="Normal 10 10" xfId="1605"/>
    <cellStyle name="Normal 10 2" xfId="787"/>
    <cellStyle name="Normal 10 2 2" xfId="788"/>
    <cellStyle name="Normal 10 3" xfId="789"/>
    <cellStyle name="Normal 10_Copy of polynesia TROŠKOVNIK v1.90 - sa sanitarijama" xfId="790"/>
    <cellStyle name="Normal 100" xfId="791"/>
    <cellStyle name="Normal 101" xfId="792"/>
    <cellStyle name="Normal 102" xfId="793"/>
    <cellStyle name="Normal 103" xfId="794"/>
    <cellStyle name="Normal 104" xfId="795"/>
    <cellStyle name="Normal 105" xfId="796"/>
    <cellStyle name="Normal 106" xfId="797"/>
    <cellStyle name="Normal 107" xfId="798"/>
    <cellStyle name="Normal 108" xfId="799"/>
    <cellStyle name="Normal 109" xfId="800"/>
    <cellStyle name="Normal 11" xfId="801"/>
    <cellStyle name="Normal 11 2" xfId="802"/>
    <cellStyle name="Normal 11 2 2" xfId="803"/>
    <cellStyle name="Normal 11 3" xfId="804"/>
    <cellStyle name="Normal 11 4" xfId="805"/>
    <cellStyle name="Normal 11 5" xfId="806"/>
    <cellStyle name="Normal 110" xfId="807"/>
    <cellStyle name="Normal 111" xfId="808"/>
    <cellStyle name="Normal 112" xfId="809"/>
    <cellStyle name="Normal 113" xfId="810"/>
    <cellStyle name="Normal 114" xfId="811"/>
    <cellStyle name="Normal 115" xfId="812"/>
    <cellStyle name="Normal 116" xfId="813"/>
    <cellStyle name="Normal 117" xfId="814"/>
    <cellStyle name="Normal 118" xfId="815"/>
    <cellStyle name="Normal 119" xfId="816"/>
    <cellStyle name="Normal 119 2" xfId="817"/>
    <cellStyle name="Normal 119 3" xfId="818"/>
    <cellStyle name="Normal 119 4" xfId="819"/>
    <cellStyle name="Normal 12" xfId="820"/>
    <cellStyle name="Normal 12 2" xfId="821"/>
    <cellStyle name="Normal 12 3" xfId="822"/>
    <cellStyle name="Normal 120" xfId="823"/>
    <cellStyle name="Normal 121" xfId="824"/>
    <cellStyle name="Normal 122" xfId="825"/>
    <cellStyle name="Normal 123" xfId="826"/>
    <cellStyle name="Normal 124" xfId="827"/>
    <cellStyle name="Normal 125" xfId="828"/>
    <cellStyle name="Normal 126" xfId="829"/>
    <cellStyle name="Normal 127" xfId="830"/>
    <cellStyle name="Normal 128" xfId="831"/>
    <cellStyle name="Normal 128 2" xfId="1710"/>
    <cellStyle name="Normal 129" xfId="832"/>
    <cellStyle name="Normal 129 2" xfId="1711"/>
    <cellStyle name="Normal 13" xfId="833"/>
    <cellStyle name="Normal 13 2" xfId="834"/>
    <cellStyle name="Normal 130" xfId="835"/>
    <cellStyle name="Normal 131" xfId="836"/>
    <cellStyle name="Normal 132" xfId="837"/>
    <cellStyle name="Normal 132 2" xfId="1712"/>
    <cellStyle name="Normal 133" xfId="838"/>
    <cellStyle name="Normal 133 2" xfId="1713"/>
    <cellStyle name="Normal 134" xfId="839"/>
    <cellStyle name="Normal 135" xfId="840"/>
    <cellStyle name="Normal 135 2" xfId="1714"/>
    <cellStyle name="Normal 136" xfId="841"/>
    <cellStyle name="Normal 137" xfId="842"/>
    <cellStyle name="Normal 137 2" xfId="1715"/>
    <cellStyle name="Normal 138" xfId="843"/>
    <cellStyle name="Normal 138 2" xfId="844"/>
    <cellStyle name="Normal 138 2 2" xfId="1716"/>
    <cellStyle name="Normal 139" xfId="845"/>
    <cellStyle name="Normal 139 2" xfId="1717"/>
    <cellStyle name="Normal 14" xfId="846"/>
    <cellStyle name="Normal 14 2" xfId="847"/>
    <cellStyle name="Normal 14 3" xfId="848"/>
    <cellStyle name="Normal 14 4" xfId="849"/>
    <cellStyle name="Normal 14 5" xfId="850"/>
    <cellStyle name="Normal 140" xfId="851"/>
    <cellStyle name="Normal 141" xfId="852"/>
    <cellStyle name="Normal 142" xfId="1718"/>
    <cellStyle name="Normal 142 2" xfId="1719"/>
    <cellStyle name="Normal 143" xfId="1842"/>
    <cellStyle name="Normal 145" xfId="853"/>
    <cellStyle name="Normal 146" xfId="854"/>
    <cellStyle name="Normal 147" xfId="855"/>
    <cellStyle name="Normal 15" xfId="856"/>
    <cellStyle name="Normal 15 2" xfId="857"/>
    <cellStyle name="Normal 150" xfId="858"/>
    <cellStyle name="Normal 151" xfId="859"/>
    <cellStyle name="Normal 152" xfId="860"/>
    <cellStyle name="Normal 153" xfId="861"/>
    <cellStyle name="Normal 157" xfId="862"/>
    <cellStyle name="Normal 158" xfId="863"/>
    <cellStyle name="Normal 16" xfId="864"/>
    <cellStyle name="Normal 16 2" xfId="865"/>
    <cellStyle name="Normal 160" xfId="866"/>
    <cellStyle name="Normal 161" xfId="867"/>
    <cellStyle name="Normal 17" xfId="3"/>
    <cellStyle name="Normal 17 2" xfId="868"/>
    <cellStyle name="Normal 18" xfId="869"/>
    <cellStyle name="Normal 18 2" xfId="870"/>
    <cellStyle name="Normal 19" xfId="871"/>
    <cellStyle name="Normal 19 2" xfId="872"/>
    <cellStyle name="Normal 2" xfId="1"/>
    <cellStyle name="Normal 2 10" xfId="873"/>
    <cellStyle name="Normal 2 10 2" xfId="874"/>
    <cellStyle name="Normal 2 11" xfId="875"/>
    <cellStyle name="Normal 2 12" xfId="876"/>
    <cellStyle name="Normal 2 13" xfId="877"/>
    <cellStyle name="Normal 2 14" xfId="878"/>
    <cellStyle name="Normal 2 15" xfId="879"/>
    <cellStyle name="Normal 2 16" xfId="880"/>
    <cellStyle name="Normal 2 17" xfId="881"/>
    <cellStyle name="Normal 2 18" xfId="882"/>
    <cellStyle name="Normal 2 19" xfId="883"/>
    <cellStyle name="Normal 2 2" xfId="884"/>
    <cellStyle name="Normal 2 2 2" xfId="885"/>
    <cellStyle name="Normal 2 2 2 2" xfId="886"/>
    <cellStyle name="Normal 2 2 2 3" xfId="887"/>
    <cellStyle name="Normal 2 2 3" xfId="888"/>
    <cellStyle name="Normal 2 2 4" xfId="889"/>
    <cellStyle name="Normal 2 2 5" xfId="890"/>
    <cellStyle name="Normal 2 2_Copy of Xl0000195" xfId="891"/>
    <cellStyle name="Normal 2 20" xfId="892"/>
    <cellStyle name="Normal 2 21" xfId="893"/>
    <cellStyle name="Normal 2 22" xfId="894"/>
    <cellStyle name="Normal 2 23" xfId="895"/>
    <cellStyle name="Normal 2 24" xfId="896"/>
    <cellStyle name="Normal 2 25" xfId="897"/>
    <cellStyle name="Normal 2 26" xfId="898"/>
    <cellStyle name="Normal 2 27" xfId="899"/>
    <cellStyle name="Normal 2 28" xfId="900"/>
    <cellStyle name="Normal 2 29" xfId="901"/>
    <cellStyle name="Normal 2 3" xfId="902"/>
    <cellStyle name="Normal 2 3 2" xfId="903"/>
    <cellStyle name="Normal 2 3 3" xfId="904"/>
    <cellStyle name="Normal 2 3 3 2" xfId="1720"/>
    <cellStyle name="Normal 2 3 4" xfId="905"/>
    <cellStyle name="Normal 2 3 5" xfId="906"/>
    <cellStyle name="Normal 2 3 6" xfId="907"/>
    <cellStyle name="Normal 2 3_Copy of Xl0000195" xfId="908"/>
    <cellStyle name="Normal 2 30" xfId="909"/>
    <cellStyle name="Normal 2 31" xfId="910"/>
    <cellStyle name="Normal 2 32" xfId="911"/>
    <cellStyle name="Normal 2 33" xfId="912"/>
    <cellStyle name="Normal 2 34" xfId="913"/>
    <cellStyle name="Normal 2 35" xfId="914"/>
    <cellStyle name="Normal 2 36" xfId="915"/>
    <cellStyle name="Normal 2 37" xfId="916"/>
    <cellStyle name="Normal 2 38" xfId="917"/>
    <cellStyle name="Normal 2 39" xfId="918"/>
    <cellStyle name="Normal 2 4" xfId="919"/>
    <cellStyle name="Normal 2 4 2" xfId="920"/>
    <cellStyle name="Normal 2 4 3" xfId="921"/>
    <cellStyle name="Normal 2 4_Copy of Xl0000195" xfId="922"/>
    <cellStyle name="Normal 2 40" xfId="923"/>
    <cellStyle name="Normal 2 41" xfId="924"/>
    <cellStyle name="Normal 2 42" xfId="925"/>
    <cellStyle name="Normal 2 43" xfId="926"/>
    <cellStyle name="Normal 2 44" xfId="927"/>
    <cellStyle name="Normal 2 45" xfId="928"/>
    <cellStyle name="Normal 2 46" xfId="929"/>
    <cellStyle name="Normal 2 47" xfId="930"/>
    <cellStyle name="Normal 2 48" xfId="931"/>
    <cellStyle name="Normal 2 49" xfId="932"/>
    <cellStyle name="Normal 2 5" xfId="933"/>
    <cellStyle name="Normal 2 5 2" xfId="934"/>
    <cellStyle name="Normal 2 5_Copy of Xl0000195" xfId="935"/>
    <cellStyle name="Normal 2 50" xfId="936"/>
    <cellStyle name="Normal 2 51" xfId="937"/>
    <cellStyle name="Normal 2 52" xfId="938"/>
    <cellStyle name="Normal 2 53" xfId="939"/>
    <cellStyle name="Normal 2 54" xfId="940"/>
    <cellStyle name="Normal 2 55" xfId="941"/>
    <cellStyle name="Normal 2 56" xfId="942"/>
    <cellStyle name="Normal 2 57" xfId="1590"/>
    <cellStyle name="Normal 2 57 2" xfId="1721"/>
    <cellStyle name="Normal 2 58" xfId="1592"/>
    <cellStyle name="Normal 2 59" xfId="1593"/>
    <cellStyle name="Normal 2 6" xfId="943"/>
    <cellStyle name="Normal 2 6 2" xfId="944"/>
    <cellStyle name="Normal 2 60" xfId="1594"/>
    <cellStyle name="Normal 2 61" xfId="1595"/>
    <cellStyle name="Normal 2 62" xfId="1596"/>
    <cellStyle name="Normal 2 63" xfId="1597"/>
    <cellStyle name="Normal 2 64" xfId="1598"/>
    <cellStyle name="Normal 2 65" xfId="1599"/>
    <cellStyle name="Normal 2 66" xfId="1600"/>
    <cellStyle name="Normal 2 67" xfId="1601"/>
    <cellStyle name="Normal 2 7" xfId="945"/>
    <cellStyle name="Normal 2 8" xfId="946"/>
    <cellStyle name="Normal 2 9" xfId="947"/>
    <cellStyle name="Normal 2_Copy of polynesia TROŠKOVNIK v1.90 - sa sanitarijama" xfId="948"/>
    <cellStyle name="Normal 20" xfId="949"/>
    <cellStyle name="Normal 20 2" xfId="950"/>
    <cellStyle name="Normal 21" xfId="951"/>
    <cellStyle name="Normal 21 2" xfId="952"/>
    <cellStyle name="Normal 21 3" xfId="953"/>
    <cellStyle name="Normal 21 4" xfId="954"/>
    <cellStyle name="Normal 21 5" xfId="955"/>
    <cellStyle name="Normal 22" xfId="956"/>
    <cellStyle name="Normal 23" xfId="957"/>
    <cellStyle name="Normal 24" xfId="958"/>
    <cellStyle name="Normal 25" xfId="959"/>
    <cellStyle name="Normal 26" xfId="960"/>
    <cellStyle name="Normal 26 2" xfId="961"/>
    <cellStyle name="Normal 27" xfId="962"/>
    <cellStyle name="Normal 27 2" xfId="963"/>
    <cellStyle name="Normal 28" xfId="964"/>
    <cellStyle name="Normal 29" xfId="965"/>
    <cellStyle name="Normal 3" xfId="966"/>
    <cellStyle name="Normal 3 10" xfId="967"/>
    <cellStyle name="Normal 3 11" xfId="968"/>
    <cellStyle name="Normal 3 11 2" xfId="1722"/>
    <cellStyle name="Normal 3 12" xfId="1591"/>
    <cellStyle name="Normal 3 12 2" xfId="1723"/>
    <cellStyle name="Normal 3 2" xfId="969"/>
    <cellStyle name="Normal 3 2 2" xfId="970"/>
    <cellStyle name="Normal 3 2 3" xfId="971"/>
    <cellStyle name="Normal 3 2 3 2" xfId="1724"/>
    <cellStyle name="Normal 3 2 4" xfId="972"/>
    <cellStyle name="Normal 3 2_Copy of Xl0000195" xfId="973"/>
    <cellStyle name="Normal 3 3" xfId="974"/>
    <cellStyle name="Normal 3 3 2" xfId="975"/>
    <cellStyle name="Normal 3 3 2 2" xfId="976"/>
    <cellStyle name="Normal 3 3 3" xfId="977"/>
    <cellStyle name="Normal 3 3_Copy of Xl0000195" xfId="978"/>
    <cellStyle name="Normal 3 4" xfId="979"/>
    <cellStyle name="Normal 3 5" xfId="980"/>
    <cellStyle name="Normal 3 6" xfId="981"/>
    <cellStyle name="Normal 3 7" xfId="982"/>
    <cellStyle name="Normal 3 8" xfId="983"/>
    <cellStyle name="Normal 3 9" xfId="984"/>
    <cellStyle name="Normal 3_Hotel Materada uređenje soba TROŠKOVNIK 1.0" xfId="985"/>
    <cellStyle name="Normal 30" xfId="986"/>
    <cellStyle name="Normal 31" xfId="987"/>
    <cellStyle name="Normal 32" xfId="988"/>
    <cellStyle name="Normal 33" xfId="989"/>
    <cellStyle name="Normal 34" xfId="990"/>
    <cellStyle name="Normal 35" xfId="991"/>
    <cellStyle name="Normal 35 2" xfId="992"/>
    <cellStyle name="Normal 35 3" xfId="993"/>
    <cellStyle name="Normal 35 4" xfId="994"/>
    <cellStyle name="Normal 35 5" xfId="995"/>
    <cellStyle name="Normal 36" xfId="996"/>
    <cellStyle name="Normal 37" xfId="997"/>
    <cellStyle name="Normal 37 2" xfId="998"/>
    <cellStyle name="Normal 37 3" xfId="999"/>
    <cellStyle name="Normal 37 4" xfId="1000"/>
    <cellStyle name="Normal 37 5" xfId="1001"/>
    <cellStyle name="Normal 38" xfId="1002"/>
    <cellStyle name="Normal 39" xfId="1003"/>
    <cellStyle name="Normal 4" xfId="1004"/>
    <cellStyle name="Normal 4 10" xfId="1005"/>
    <cellStyle name="Normal 4 2" xfId="1006"/>
    <cellStyle name="Normal 4 2 2" xfId="1007"/>
    <cellStyle name="Normal 4 3" xfId="1008"/>
    <cellStyle name="Normal 4 4" xfId="1009"/>
    <cellStyle name="Normal 4 5" xfId="1010"/>
    <cellStyle name="Normal 4 6" xfId="1011"/>
    <cellStyle name="Normal 4 7" xfId="1012"/>
    <cellStyle name="Normal 4 7 2" xfId="1725"/>
    <cellStyle name="Normal 4_1 OKOLIS hotel Zagreb Porec_23013_06_28" xfId="1013"/>
    <cellStyle name="Normal 40" xfId="1014"/>
    <cellStyle name="Normal 41" xfId="1015"/>
    <cellStyle name="Normal 42" xfId="1016"/>
    <cellStyle name="Normal 43" xfId="1017"/>
    <cellStyle name="Normal 44" xfId="1018"/>
    <cellStyle name="Normal 45" xfId="1019"/>
    <cellStyle name="Normal 46" xfId="1020"/>
    <cellStyle name="Normal 46 2" xfId="1021"/>
    <cellStyle name="Normal 47" xfId="1022"/>
    <cellStyle name="Normal 47 2" xfId="1023"/>
    <cellStyle name="Normal 48" xfId="1024"/>
    <cellStyle name="Normal 48 2" xfId="1025"/>
    <cellStyle name="Normal 49" xfId="1026"/>
    <cellStyle name="Normal 5" xfId="1027"/>
    <cellStyle name="Normal 5 2" xfId="1028"/>
    <cellStyle name="Normal 5 2 2" xfId="1029"/>
    <cellStyle name="Normal 5 2 3" xfId="1030"/>
    <cellStyle name="Normal 5 2 3 2" xfId="1031"/>
    <cellStyle name="Normal 5 3" xfId="1032"/>
    <cellStyle name="Normal 5 3 2" xfId="1033"/>
    <cellStyle name="Normal 5 35" xfId="1034"/>
    <cellStyle name="Normal 5 4" xfId="1035"/>
    <cellStyle name="Normal 5 47" xfId="1036"/>
    <cellStyle name="Normal 5 5" xfId="1037"/>
    <cellStyle name="Normal 5 58" xfId="1038"/>
    <cellStyle name="Normal 5 6" xfId="1039"/>
    <cellStyle name="Normal 5 66" xfId="1040"/>
    <cellStyle name="Normal 5_1 OKOLIS hotel Zagreb Porec_23013_06_28" xfId="1041"/>
    <cellStyle name="Normal 50" xfId="1042"/>
    <cellStyle name="Normal 51" xfId="1043"/>
    <cellStyle name="Normal 52" xfId="1044"/>
    <cellStyle name="Normal 53" xfId="1045"/>
    <cellStyle name="Normal 54" xfId="1046"/>
    <cellStyle name="Normal 54 2" xfId="1047"/>
    <cellStyle name="Normal 55" xfId="1048"/>
    <cellStyle name="Normal 55 2" xfId="1049"/>
    <cellStyle name="Normal 56" xfId="1050"/>
    <cellStyle name="Normal 56 2" xfId="1051"/>
    <cellStyle name="Normal 57" xfId="1052"/>
    <cellStyle name="Normal 58" xfId="1053"/>
    <cellStyle name="Normal 58 2" xfId="1054"/>
    <cellStyle name="Normal 59" xfId="1055"/>
    <cellStyle name="Normal 6" xfId="1056"/>
    <cellStyle name="Normal 6 2" xfId="1057"/>
    <cellStyle name="Normal 6 2 2" xfId="1058"/>
    <cellStyle name="Normal 6 2 2 2" xfId="1059"/>
    <cellStyle name="Normal 6 2 2 2 2" xfId="1727"/>
    <cellStyle name="Normal 6 2 2 3" xfId="1060"/>
    <cellStyle name="Normal 6 2 2 3 2" xfId="1728"/>
    <cellStyle name="Normal 6 2 2 4" xfId="1726"/>
    <cellStyle name="Normal 6 2 2_LOKAL G7 Vukovar-Robna kuća" xfId="1061"/>
    <cellStyle name="Normal 6 2 3" xfId="1062"/>
    <cellStyle name="Normal 6 2 3 2" xfId="1063"/>
    <cellStyle name="Normal 6 2 3 2 2" xfId="1730"/>
    <cellStyle name="Normal 6 2 3 3" xfId="1729"/>
    <cellStyle name="Normal 6 2 3_LOKAL G7 Vukovar-Robna kuća" xfId="1064"/>
    <cellStyle name="Normal 6 2 4" xfId="1065"/>
    <cellStyle name="Normal 6 2 4 2" xfId="1731"/>
    <cellStyle name="Normal 6 2 5" xfId="1066"/>
    <cellStyle name="Normal 6 2 5 2" xfId="1732"/>
    <cellStyle name="Normal 6 2 6" xfId="1067"/>
    <cellStyle name="Normal 6 2 7" xfId="1068"/>
    <cellStyle name="Normal 6 2_LOKAL G7 Vukovar-Robna kuća" xfId="1069"/>
    <cellStyle name="Normal 6 24" xfId="1606"/>
    <cellStyle name="Normal 6 3" xfId="1070"/>
    <cellStyle name="Normal 6 3 2" xfId="1071"/>
    <cellStyle name="Normal 6 3 2 2" xfId="1733"/>
    <cellStyle name="Normal 6 3 3" xfId="1072"/>
    <cellStyle name="Normal 6 3 3 2" xfId="1734"/>
    <cellStyle name="Normal 6 3 4" xfId="1073"/>
    <cellStyle name="Normal 6 3_LOKAL G7 Vukovar-Robna kuća" xfId="1074"/>
    <cellStyle name="Normal 6 4" xfId="1075"/>
    <cellStyle name="Normal 6 4 2" xfId="1076"/>
    <cellStyle name="Normal 6 4 3" xfId="1735"/>
    <cellStyle name="Normal 6 5" xfId="1077"/>
    <cellStyle name="Normal 6 5 2" xfId="1736"/>
    <cellStyle name="Normal 6 6" xfId="1078"/>
    <cellStyle name="Normal 6_LOKAL G7 Vukovar-Robna kuća" xfId="1079"/>
    <cellStyle name="Normal 60" xfId="1080"/>
    <cellStyle name="Normal 61" xfId="1081"/>
    <cellStyle name="Normal 62" xfId="1082"/>
    <cellStyle name="Normal 63" xfId="1083"/>
    <cellStyle name="Normal 64" xfId="1084"/>
    <cellStyle name="Normal 65" xfId="1085"/>
    <cellStyle name="Normal 65 2" xfId="1737"/>
    <cellStyle name="Normal 66" xfId="1086"/>
    <cellStyle name="Normal 67" xfId="1087"/>
    <cellStyle name="Normal 67 2" xfId="1738"/>
    <cellStyle name="Normal 68" xfId="1088"/>
    <cellStyle name="Normal 69" xfId="1089"/>
    <cellStyle name="Normal 7" xfId="1090"/>
    <cellStyle name="Normal 7 10" xfId="1091"/>
    <cellStyle name="Normal 7 11" xfId="1092"/>
    <cellStyle name="Normal 7 12" xfId="1093"/>
    <cellStyle name="Normal 7 13" xfId="1094"/>
    <cellStyle name="Normal 7 14" xfId="1095"/>
    <cellStyle name="Normal 7 15" xfId="1096"/>
    <cellStyle name="Normal 7 16" xfId="1097"/>
    <cellStyle name="Normal 7 17" xfId="1098"/>
    <cellStyle name="Normal 7 18" xfId="1099"/>
    <cellStyle name="Normal 7 2" xfId="1100"/>
    <cellStyle name="Normal 7 2 2" xfId="1101"/>
    <cellStyle name="Normal 7 3" xfId="1102"/>
    <cellStyle name="Normal 7 3 2" xfId="1103"/>
    <cellStyle name="Normal 7 4" xfId="1104"/>
    <cellStyle name="Normal 7 5" xfId="1105"/>
    <cellStyle name="Normal 7 6" xfId="1106"/>
    <cellStyle name="Normal 7 7" xfId="1107"/>
    <cellStyle name="Normal 7 8" xfId="1108"/>
    <cellStyle name="Normal 7 9" xfId="1109"/>
    <cellStyle name="Normal 7_2009_06_03_tender_politin_PARCELACIJA - S formom" xfId="1110"/>
    <cellStyle name="Normal 70" xfId="1111"/>
    <cellStyle name="Normal 71" xfId="1112"/>
    <cellStyle name="Normal 72" xfId="1113"/>
    <cellStyle name="Normal 73" xfId="1114"/>
    <cellStyle name="Normal 74" xfId="1115"/>
    <cellStyle name="Normal 75" xfId="1116"/>
    <cellStyle name="Normal 76" xfId="1117"/>
    <cellStyle name="Normal 76 2" xfId="1739"/>
    <cellStyle name="Normal 77" xfId="1118"/>
    <cellStyle name="Normal 77 2" xfId="1740"/>
    <cellStyle name="Normal 78" xfId="1119"/>
    <cellStyle name="Normal 78 2" xfId="1741"/>
    <cellStyle name="Normal 79" xfId="1120"/>
    <cellStyle name="Normal 79 2" xfId="1742"/>
    <cellStyle name="Normal 8" xfId="1121"/>
    <cellStyle name="Normal 8 2" xfId="1122"/>
    <cellStyle name="Normal 8 2 2" xfId="1123"/>
    <cellStyle name="Normal 8 3" xfId="1124"/>
    <cellStyle name="Normal 8_1 OKOLIS hotel Zagreb Porec_23013_06_28" xfId="1125"/>
    <cellStyle name="Normal 80" xfId="1126"/>
    <cellStyle name="Normal 80 2" xfId="1743"/>
    <cellStyle name="Normal 81" xfId="1127"/>
    <cellStyle name="Normal 81 2" xfId="1744"/>
    <cellStyle name="Normal 82" xfId="1128"/>
    <cellStyle name="Normal 82 2" xfId="1745"/>
    <cellStyle name="Normal 83" xfId="1129"/>
    <cellStyle name="Normal 84" xfId="1130"/>
    <cellStyle name="Normal 85" xfId="1131"/>
    <cellStyle name="Normal 85 2" xfId="1746"/>
    <cellStyle name="Normal 86" xfId="1132"/>
    <cellStyle name="Normal 87" xfId="1133"/>
    <cellStyle name="Normal 87 2" xfId="1134"/>
    <cellStyle name="Normal 88" xfId="1135"/>
    <cellStyle name="Normal 89" xfId="1136"/>
    <cellStyle name="Normal 9" xfId="1137"/>
    <cellStyle name="Normal 9 2" xfId="1138"/>
    <cellStyle name="Normal 9 3" xfId="1139"/>
    <cellStyle name="Normal 90" xfId="1140"/>
    <cellStyle name="Normal 91" xfId="1141"/>
    <cellStyle name="Normal 91 2" xfId="1142"/>
    <cellStyle name="Normal 92" xfId="1143"/>
    <cellStyle name="Normal 93" xfId="1144"/>
    <cellStyle name="Normal 94" xfId="1145"/>
    <cellStyle name="Normal 95" xfId="1146"/>
    <cellStyle name="Normal 96" xfId="1147"/>
    <cellStyle name="Normal 97" xfId="1148"/>
    <cellStyle name="Normal 98" xfId="1149"/>
    <cellStyle name="Normal 99" xfId="1150"/>
    <cellStyle name="Normal1" xfId="1151"/>
    <cellStyle name="Normal1 2" xfId="1152"/>
    <cellStyle name="Normal1 3" xfId="1153"/>
    <cellStyle name="Normal1 4" xfId="1154"/>
    <cellStyle name="Normal1 5" xfId="1155"/>
    <cellStyle name="Normal1 6" xfId="1156"/>
    <cellStyle name="Normal2" xfId="1157"/>
    <cellStyle name="Normal2 2" xfId="1158"/>
    <cellStyle name="Normal3" xfId="1159"/>
    <cellStyle name="Normale_Foglio1" xfId="1160"/>
    <cellStyle name="Normalno 10" xfId="1161"/>
    <cellStyle name="Normalno 11" xfId="2"/>
    <cellStyle name="Normalno 12" xfId="1162"/>
    <cellStyle name="Normalno 12 2" xfId="1604"/>
    <cellStyle name="Normalno 12 3" xfId="1747"/>
    <cellStyle name="Normalno 13" xfId="1163"/>
    <cellStyle name="Normalno 14" xfId="1164"/>
    <cellStyle name="Normalno 15" xfId="1165"/>
    <cellStyle name="Normalno 16" xfId="1166"/>
    <cellStyle name="Normalno 17" xfId="1167"/>
    <cellStyle name="Normalno 18" xfId="1589"/>
    <cellStyle name="Normalno 19" xfId="1602"/>
    <cellStyle name="Normalno 2" xfId="4"/>
    <cellStyle name="Normalno 2 2" xfId="1169"/>
    <cellStyle name="Normalno 2 2 2" xfId="1170"/>
    <cellStyle name="Normalno 2 3" xfId="1171"/>
    <cellStyle name="Normalno 2 4" xfId="1172"/>
    <cellStyle name="Normalno 2 5" xfId="1173"/>
    <cellStyle name="Normalno 2 6" xfId="1174"/>
    <cellStyle name="Normalno 2 7" xfId="1168"/>
    <cellStyle name="Normalno 2 8" xfId="1748"/>
    <cellStyle name="Normalno 2 9" xfId="1844"/>
    <cellStyle name="Normalno 3" xfId="1175"/>
    <cellStyle name="Normalno 3 2" xfId="1176"/>
    <cellStyle name="Normalno 3 3" xfId="1177"/>
    <cellStyle name="Normalno 4" xfId="1178"/>
    <cellStyle name="Normalno 4 2" xfId="1179"/>
    <cellStyle name="Normalno 4_1 OKOLIS hotel Zagreb Porec_23013_06_28" xfId="1180"/>
    <cellStyle name="Normalno 5" xfId="1181"/>
    <cellStyle name="Normalno 5 10" xfId="1182"/>
    <cellStyle name="Normalno 5 10 2" xfId="1750"/>
    <cellStyle name="Normalno 5 11" xfId="1183"/>
    <cellStyle name="Normalno 5 11 2" xfId="1751"/>
    <cellStyle name="Normalno 5 12" xfId="1749"/>
    <cellStyle name="Normalno 5 2" xfId="1184"/>
    <cellStyle name="Normalno 5 2 2" xfId="1185"/>
    <cellStyle name="Normalno 5 2 2 2" xfId="1186"/>
    <cellStyle name="Normalno 5 2 2 2 2" xfId="1187"/>
    <cellStyle name="Normalno 5 2 2 2 2 2" xfId="1755"/>
    <cellStyle name="Normalno 5 2 2 2 3" xfId="1188"/>
    <cellStyle name="Normalno 5 2 2 2 3 2" xfId="1756"/>
    <cellStyle name="Normalno 5 2 2 2 4" xfId="1754"/>
    <cellStyle name="Normalno 5 2 2 2_LOKAL G7 Vukovar-Robna kuća" xfId="1189"/>
    <cellStyle name="Normalno 5 2 2 3" xfId="1190"/>
    <cellStyle name="Normalno 5 2 2 3 2" xfId="1757"/>
    <cellStyle name="Normalno 5 2 2 4" xfId="1191"/>
    <cellStyle name="Normalno 5 2 2 4 2" xfId="1758"/>
    <cellStyle name="Normalno 5 2 2 5" xfId="1753"/>
    <cellStyle name="Normalno 5 2 2_LOKAL G7 Vukovar-Robna kuća" xfId="1192"/>
    <cellStyle name="Normalno 5 2 3" xfId="1193"/>
    <cellStyle name="Normalno 5 2 3 2" xfId="1194"/>
    <cellStyle name="Normalno 5 2 3 2 2" xfId="1195"/>
    <cellStyle name="Normalno 5 2 3 2 2 2" xfId="1761"/>
    <cellStyle name="Normalno 5 2 3 2 3" xfId="1196"/>
    <cellStyle name="Normalno 5 2 3 2 3 2" xfId="1762"/>
    <cellStyle name="Normalno 5 2 3 2 4" xfId="1760"/>
    <cellStyle name="Normalno 5 2 3 2_LOKAL G7 Vukovar-Robna kuća" xfId="1197"/>
    <cellStyle name="Normalno 5 2 3 3" xfId="1198"/>
    <cellStyle name="Normalno 5 2 3 3 2" xfId="1199"/>
    <cellStyle name="Normalno 5 2 3 3 2 2" xfId="1764"/>
    <cellStyle name="Normalno 5 2 3 3 3" xfId="1763"/>
    <cellStyle name="Normalno 5 2 3 3_LOKAL G7 Vukovar-Robna kuća" xfId="1200"/>
    <cellStyle name="Normalno 5 2 3 4" xfId="1201"/>
    <cellStyle name="Normalno 5 2 3 4 2" xfId="1765"/>
    <cellStyle name="Normalno 5 2 3 5" xfId="1202"/>
    <cellStyle name="Normalno 5 2 3 5 2" xfId="1766"/>
    <cellStyle name="Normalno 5 2 3 6" xfId="1759"/>
    <cellStyle name="Normalno 5 2 3_LOKAL G7 Vukovar-Robna kuća" xfId="1203"/>
    <cellStyle name="Normalno 5 2 4" xfId="1204"/>
    <cellStyle name="Normalno 5 2 4 2" xfId="1205"/>
    <cellStyle name="Normalno 5 2 4 2 2" xfId="1768"/>
    <cellStyle name="Normalno 5 2 4 3" xfId="1206"/>
    <cellStyle name="Normalno 5 2 4 3 2" xfId="1769"/>
    <cellStyle name="Normalno 5 2 4 4" xfId="1767"/>
    <cellStyle name="Normalno 5 2 4_LOKAL G7 Vukovar-Robna kuća" xfId="1207"/>
    <cellStyle name="Normalno 5 2 5" xfId="1208"/>
    <cellStyle name="Normalno 5 2 5 2" xfId="1770"/>
    <cellStyle name="Normalno 5 2 6" xfId="1209"/>
    <cellStyle name="Normalno 5 2 6 2" xfId="1771"/>
    <cellStyle name="Normalno 5 2 7" xfId="1752"/>
    <cellStyle name="Normalno 5 2_LOKAL G7 Vukovar-Robna kuća" xfId="1210"/>
    <cellStyle name="Normalno 5 3" xfId="1211"/>
    <cellStyle name="Normalno 5 3 2" xfId="1212"/>
    <cellStyle name="Normalno 5 3 2 2" xfId="1213"/>
    <cellStyle name="Normalno 5 3 2 2 2" xfId="1214"/>
    <cellStyle name="Normalno 5 3 2 2 2 2" xfId="1775"/>
    <cellStyle name="Normalno 5 3 2 2 3" xfId="1215"/>
    <cellStyle name="Normalno 5 3 2 2 3 2" xfId="1776"/>
    <cellStyle name="Normalno 5 3 2 2 4" xfId="1774"/>
    <cellStyle name="Normalno 5 3 2 2_LOKAL G7 Vukovar-Robna kuća" xfId="1216"/>
    <cellStyle name="Normalno 5 3 2 3" xfId="1217"/>
    <cellStyle name="Normalno 5 3 2 3 2" xfId="1218"/>
    <cellStyle name="Normalno 5 3 2 3 2 2" xfId="1778"/>
    <cellStyle name="Normalno 5 3 2 3 3" xfId="1777"/>
    <cellStyle name="Normalno 5 3 2 3_LOKAL G7 Vukovar-Robna kuća" xfId="1219"/>
    <cellStyle name="Normalno 5 3 2 4" xfId="1220"/>
    <cellStyle name="Normalno 5 3 2 4 2" xfId="1779"/>
    <cellStyle name="Normalno 5 3 2 5" xfId="1221"/>
    <cellStyle name="Normalno 5 3 2 5 2" xfId="1780"/>
    <cellStyle name="Normalno 5 3 2 6" xfId="1773"/>
    <cellStyle name="Normalno 5 3 2_LOKAL G7 Vukovar-Robna kuća" xfId="1222"/>
    <cellStyle name="Normalno 5 3 3" xfId="1223"/>
    <cellStyle name="Normalno 5 3 3 2" xfId="1224"/>
    <cellStyle name="Normalno 5 3 3 2 2" xfId="1782"/>
    <cellStyle name="Normalno 5 3 3 3" xfId="1225"/>
    <cellStyle name="Normalno 5 3 3 3 2" xfId="1783"/>
    <cellStyle name="Normalno 5 3 3 4" xfId="1781"/>
    <cellStyle name="Normalno 5 3 3_LOKAL G7 Vukovar-Robna kuća" xfId="1226"/>
    <cellStyle name="Normalno 5 3 4" xfId="1227"/>
    <cellStyle name="Normalno 5 3 4 2" xfId="1784"/>
    <cellStyle name="Normalno 5 3 5" xfId="1228"/>
    <cellStyle name="Normalno 5 3 5 2" xfId="1785"/>
    <cellStyle name="Normalno 5 3 6" xfId="1772"/>
    <cellStyle name="Normalno 5 3_LOKAL G7 Vukovar-Robna kuća" xfId="1229"/>
    <cellStyle name="Normalno 5 4" xfId="1230"/>
    <cellStyle name="Normalno 5 4 2" xfId="1231"/>
    <cellStyle name="Normalno 5 4 2 2" xfId="1232"/>
    <cellStyle name="Normalno 5 4 2 2 2" xfId="1233"/>
    <cellStyle name="Normalno 5 4 2 2 2 2" xfId="1789"/>
    <cellStyle name="Normalno 5 4 2 2 3" xfId="1234"/>
    <cellStyle name="Normalno 5 4 2 2 3 2" xfId="1790"/>
    <cellStyle name="Normalno 5 4 2 2 4" xfId="1788"/>
    <cellStyle name="Normalno 5 4 2 2_LOKAL G7 Vukovar-Robna kuća" xfId="1235"/>
    <cellStyle name="Normalno 5 4 2 3" xfId="1236"/>
    <cellStyle name="Normalno 5 4 2 3 2" xfId="1237"/>
    <cellStyle name="Normalno 5 4 2 3 2 2" xfId="1792"/>
    <cellStyle name="Normalno 5 4 2 3 3" xfId="1791"/>
    <cellStyle name="Normalno 5 4 2 3_LOKAL G7 Vukovar-Robna kuća" xfId="1238"/>
    <cellStyle name="Normalno 5 4 2 4" xfId="1239"/>
    <cellStyle name="Normalno 5 4 2 4 2" xfId="1793"/>
    <cellStyle name="Normalno 5 4 2 5" xfId="1240"/>
    <cellStyle name="Normalno 5 4 2 5 2" xfId="1794"/>
    <cellStyle name="Normalno 5 4 2 6" xfId="1787"/>
    <cellStyle name="Normalno 5 4 2_LOKAL G7 Vukovar-Robna kuća" xfId="1241"/>
    <cellStyle name="Normalno 5 4 3" xfId="1242"/>
    <cellStyle name="Normalno 5 4 3 2" xfId="1243"/>
    <cellStyle name="Normalno 5 4 3 2 2" xfId="1796"/>
    <cellStyle name="Normalno 5 4 3 3" xfId="1244"/>
    <cellStyle name="Normalno 5 4 3 3 2" xfId="1797"/>
    <cellStyle name="Normalno 5 4 3 4" xfId="1795"/>
    <cellStyle name="Normalno 5 4 3_LOKAL G7 Vukovar-Robna kuća" xfId="1245"/>
    <cellStyle name="Normalno 5 4 4" xfId="1246"/>
    <cellStyle name="Normalno 5 4 4 2" xfId="1798"/>
    <cellStyle name="Normalno 5 4 5" xfId="1247"/>
    <cellStyle name="Normalno 5 4 5 2" xfId="1799"/>
    <cellStyle name="Normalno 5 4 6" xfId="1786"/>
    <cellStyle name="Normalno 5 4_LOKAL G7 Vukovar-Robna kuća" xfId="1248"/>
    <cellStyle name="Normalno 5 5" xfId="1249"/>
    <cellStyle name="Normalno 5 5 2" xfId="1250"/>
    <cellStyle name="Normalno 5 5 2 2" xfId="1251"/>
    <cellStyle name="Normalno 5 5 2 2 2" xfId="1802"/>
    <cellStyle name="Normalno 5 5 2 3" xfId="1252"/>
    <cellStyle name="Normalno 5 5 2 3 2" xfId="1803"/>
    <cellStyle name="Normalno 5 5 2 4" xfId="1801"/>
    <cellStyle name="Normalno 5 5 2_LOKAL G7 Vukovar-Robna kuća" xfId="1253"/>
    <cellStyle name="Normalno 5 5 3" xfId="1254"/>
    <cellStyle name="Normalno 5 5 3 2" xfId="1804"/>
    <cellStyle name="Normalno 5 5 4" xfId="1255"/>
    <cellStyle name="Normalno 5 5 4 2" xfId="1805"/>
    <cellStyle name="Normalno 5 5 5" xfId="1800"/>
    <cellStyle name="Normalno 5 5_LOKAL G7 Vukovar-Robna kuća" xfId="1256"/>
    <cellStyle name="Normalno 5 6" xfId="1257"/>
    <cellStyle name="Normalno 5 6 2" xfId="1258"/>
    <cellStyle name="Normalno 5 6 2 2" xfId="1259"/>
    <cellStyle name="Normalno 5 6 2 2 2" xfId="1808"/>
    <cellStyle name="Normalno 5 6 2 3" xfId="1260"/>
    <cellStyle name="Normalno 5 6 2 3 2" xfId="1809"/>
    <cellStyle name="Normalno 5 6 2 4" xfId="1807"/>
    <cellStyle name="Normalno 5 6 2_LOKAL G7 Vukovar-Robna kuća" xfId="1261"/>
    <cellStyle name="Normalno 5 6 3" xfId="1262"/>
    <cellStyle name="Normalno 5 6 3 2" xfId="1263"/>
    <cellStyle name="Normalno 5 6 3 2 2" xfId="1811"/>
    <cellStyle name="Normalno 5 6 3 3" xfId="1810"/>
    <cellStyle name="Normalno 5 6 3_LOKAL G7 Vukovar-Robna kuća" xfId="1264"/>
    <cellStyle name="Normalno 5 6 4" xfId="1265"/>
    <cellStyle name="Normalno 5 6 4 2" xfId="1812"/>
    <cellStyle name="Normalno 5 6 5" xfId="1266"/>
    <cellStyle name="Normalno 5 6 5 2" xfId="1813"/>
    <cellStyle name="Normalno 5 6 6" xfId="1806"/>
    <cellStyle name="Normalno 5 6_LOKAL G7 Vukovar-Robna kuća" xfId="1267"/>
    <cellStyle name="Normalno 5 7" xfId="1268"/>
    <cellStyle name="Normalno 5 7 2" xfId="1269"/>
    <cellStyle name="Normalno 5 7 2 2" xfId="1815"/>
    <cellStyle name="Normalno 5 7 3" xfId="1270"/>
    <cellStyle name="Normalno 5 7 3 2" xfId="1816"/>
    <cellStyle name="Normalno 5 7 4" xfId="1814"/>
    <cellStyle name="Normalno 5 7_LOKAL G7 Vukovar-Robna kuća" xfId="1271"/>
    <cellStyle name="Normalno 5 8" xfId="1272"/>
    <cellStyle name="Normalno 5 8 2" xfId="1273"/>
    <cellStyle name="Normalno 5 8 2 2" xfId="1818"/>
    <cellStyle name="Normalno 5 8 3" xfId="1274"/>
    <cellStyle name="Normalno 5 8 3 2" xfId="1819"/>
    <cellStyle name="Normalno 5 8 4" xfId="1817"/>
    <cellStyle name="Normalno 5 8_LOKAL G7 Vukovar-Robna kuća" xfId="1275"/>
    <cellStyle name="Normalno 5 9" xfId="1276"/>
    <cellStyle name="Normalno 5 9 2" xfId="1277"/>
    <cellStyle name="Normalno 5 9 2 2" xfId="1821"/>
    <cellStyle name="Normalno 5 9 3" xfId="1278"/>
    <cellStyle name="Normalno 5 9 3 2" xfId="1822"/>
    <cellStyle name="Normalno 5 9 4" xfId="1820"/>
    <cellStyle name="Normalno 5 9_LOKAL G7 Vukovar-Robna kuća" xfId="1279"/>
    <cellStyle name="Normalno 5_LOKAL G7 Vukovar-Robna kuća" xfId="1280"/>
    <cellStyle name="Normalno 6" xfId="1281"/>
    <cellStyle name="Normalno 6 2" xfId="1282"/>
    <cellStyle name="Normalno 6 2 2" xfId="1283"/>
    <cellStyle name="Normalno 6 2 2 2" xfId="1825"/>
    <cellStyle name="Normalno 6 2 3" xfId="1284"/>
    <cellStyle name="Normalno 6 2 3 2" xfId="1826"/>
    <cellStyle name="Normalno 6 2 4" xfId="1824"/>
    <cellStyle name="Normalno 6 2_LOKAL G7 Vukovar-Robna kuća" xfId="1285"/>
    <cellStyle name="Normalno 6 3" xfId="1286"/>
    <cellStyle name="Normalno 6 3 2" xfId="1827"/>
    <cellStyle name="Normalno 6 4" xfId="1287"/>
    <cellStyle name="Normalno 6 4 2" xfId="1828"/>
    <cellStyle name="Normalno 6 5" xfId="1823"/>
    <cellStyle name="Normalno 6_LOKAL G7 Vukovar-Robna kuća" xfId="1288"/>
    <cellStyle name="Normalno 7" xfId="1289"/>
    <cellStyle name="Normalno 8" xfId="1290"/>
    <cellStyle name="Normalno 9" xfId="1291"/>
    <cellStyle name="Normalno 9 2" xfId="1603"/>
    <cellStyle name="Note 2" xfId="1292"/>
    <cellStyle name="Note 2 10" xfId="1293"/>
    <cellStyle name="Note 2 2" xfId="1294"/>
    <cellStyle name="Note 2 2 2" xfId="1295"/>
    <cellStyle name="Note 2 2 3" xfId="1296"/>
    <cellStyle name="Note 2 2 4" xfId="1297"/>
    <cellStyle name="Note 2 2 5" xfId="1298"/>
    <cellStyle name="Note 2 2 6" xfId="1299"/>
    <cellStyle name="Note 2 2 7" xfId="1300"/>
    <cellStyle name="Note 2 3" xfId="1301"/>
    <cellStyle name="Note 2 4" xfId="1302"/>
    <cellStyle name="Note 2 5" xfId="1303"/>
    <cellStyle name="Note 2 6" xfId="1304"/>
    <cellStyle name="Note 2 7" xfId="1305"/>
    <cellStyle name="Note 2 8" xfId="1306"/>
    <cellStyle name="Note 2 9" xfId="1307"/>
    <cellStyle name="Note 2_polynesia TROŠKOVNIK v1.8 VIK" xfId="1308"/>
    <cellStyle name="Note 3" xfId="1309"/>
    <cellStyle name="Note 4" xfId="1310"/>
    <cellStyle name="Note 4 2" xfId="1311"/>
    <cellStyle name="Note 5" xfId="1312"/>
    <cellStyle name="Note 6" xfId="1313"/>
    <cellStyle name="Notiz" xfId="1314"/>
    <cellStyle name="Notiz 2" xfId="1315"/>
    <cellStyle name="Obično 10" xfId="1316"/>
    <cellStyle name="Obično 10 2" xfId="1317"/>
    <cellStyle name="Obično 10 2 2" xfId="1318"/>
    <cellStyle name="Obično 10 2 3" xfId="1829"/>
    <cellStyle name="Obično 10 2_1 OKOLIS hotel Zagreb Porec_23013_06_28" xfId="1319"/>
    <cellStyle name="Obično 10 3" xfId="1320"/>
    <cellStyle name="Obično 12 2" xfId="1321"/>
    <cellStyle name="Obično 12 2 2" xfId="1322"/>
    <cellStyle name="Obično 12 2 3" xfId="1830"/>
    <cellStyle name="Obično 12 2_1 OKOLIS hotel Zagreb Porec_23013_06_28" xfId="1323"/>
    <cellStyle name="Obično 13 2" xfId="1324"/>
    <cellStyle name="Obično 13 2 2" xfId="1325"/>
    <cellStyle name="Obično 13 2 3" xfId="1831"/>
    <cellStyle name="Obično 13 2_1 OKOLIS hotel Zagreb Porec_23013_06_28" xfId="1326"/>
    <cellStyle name="Obično 15 2" xfId="1327"/>
    <cellStyle name="Obično 16 2" xfId="1328"/>
    <cellStyle name="Obično 17 2" xfId="1329"/>
    <cellStyle name="Obično 17 3" xfId="1607"/>
    <cellStyle name="Obično 18 2" xfId="1330"/>
    <cellStyle name="Obično 19" xfId="1608"/>
    <cellStyle name="Obično 19 2" xfId="1331"/>
    <cellStyle name="Obično 2" xfId="1332"/>
    <cellStyle name="Obično 2 10" xfId="1333"/>
    <cellStyle name="Obično 2 11" xfId="1334"/>
    <cellStyle name="Obično 2 2" xfId="1335"/>
    <cellStyle name="Obično 2 2 2" xfId="1336"/>
    <cellStyle name="Obično 2 2 2 2" xfId="1337"/>
    <cellStyle name="Obično 2 2 2 2 2" xfId="1338"/>
    <cellStyle name="Obično 2 2 3" xfId="1339"/>
    <cellStyle name="Obično 2 2 4" xfId="1340"/>
    <cellStyle name="Obično 2 2 5" xfId="1341"/>
    <cellStyle name="Obično 2 2 6" xfId="1342"/>
    <cellStyle name="Obično 2 3" xfId="1343"/>
    <cellStyle name="Obično 2 3 2" xfId="1344"/>
    <cellStyle name="Obično 2 3 2 2" xfId="1345"/>
    <cellStyle name="Obično 2 4" xfId="1346"/>
    <cellStyle name="Obično 2 5" xfId="1347"/>
    <cellStyle name="Obično 2 6" xfId="1348"/>
    <cellStyle name="Obično 2_LOKAL G7 Vukovar-Robna kuća" xfId="1349"/>
    <cellStyle name="Obično 20" xfId="1609"/>
    <cellStyle name="Obično 20 2" xfId="1350"/>
    <cellStyle name="Obično 24 2" xfId="1351"/>
    <cellStyle name="Obično 25 2" xfId="1352"/>
    <cellStyle name="Obično 26 2" xfId="1353"/>
    <cellStyle name="Obično 27 2" xfId="1354"/>
    <cellStyle name="Obično 28 2" xfId="1355"/>
    <cellStyle name="Obično 29" xfId="1610"/>
    <cellStyle name="Obično 3" xfId="1356"/>
    <cellStyle name="Obično 30" xfId="1611"/>
    <cellStyle name="Obično 31 2" xfId="1357"/>
    <cellStyle name="Obično 32 2" xfId="1358"/>
    <cellStyle name="Obično 35 2" xfId="1359"/>
    <cellStyle name="Obično 37 2" xfId="1360"/>
    <cellStyle name="Obično 38" xfId="1361"/>
    <cellStyle name="Obično 39" xfId="1362"/>
    <cellStyle name="Obično 4" xfId="1363"/>
    <cellStyle name="Obično 4 2" xfId="1364"/>
    <cellStyle name="Obično 4 3" xfId="1365"/>
    <cellStyle name="Obično 4 4" xfId="1366"/>
    <cellStyle name="Obično 4 5" xfId="1367"/>
    <cellStyle name="Obično 4 6" xfId="1368"/>
    <cellStyle name="Obično 4_1 OKOLIS hotel Zagreb Porec_23013_06_28" xfId="1369"/>
    <cellStyle name="Obično 5" xfId="1370"/>
    <cellStyle name="Obično 5 2" xfId="1371"/>
    <cellStyle name="Obično 5 3" xfId="1372"/>
    <cellStyle name="Obično 5 4" xfId="1373"/>
    <cellStyle name="Obično 5 5" xfId="1374"/>
    <cellStyle name="Obično 5 6" xfId="1375"/>
    <cellStyle name="Obično 5_1 OKOLIS hotel Zagreb Porec_23013_06_28" xfId="1376"/>
    <cellStyle name="Obično 6" xfId="1377"/>
    <cellStyle name="Obično 6 2" xfId="1378"/>
    <cellStyle name="Obično 6 3" xfId="1379"/>
    <cellStyle name="Obično 6 4" xfId="1380"/>
    <cellStyle name="Obično 6 5" xfId="1381"/>
    <cellStyle name="Obično 6 6" xfId="1382"/>
    <cellStyle name="Obično 6_1 OKOLIS hotel Zagreb Porec_23013_06_28" xfId="1383"/>
    <cellStyle name="Obično 7 2" xfId="1384"/>
    <cellStyle name="Obično 7 3" xfId="1385"/>
    <cellStyle name="Obično 8 2" xfId="1386"/>
    <cellStyle name="Obično 9 2" xfId="1387"/>
    <cellStyle name="Obično_2. NOVIGRAD_TROSK_TRETM" xfId="1388"/>
    <cellStyle name="Obracun" xfId="1389"/>
    <cellStyle name="Opis NASLOV" xfId="1390"/>
    <cellStyle name="Opis stavke" xfId="1391"/>
    <cellStyle name="Opis stavke ENG" xfId="1392"/>
    <cellStyle name="Output 2" xfId="1393"/>
    <cellStyle name="Output 2 2" xfId="1394"/>
    <cellStyle name="Output 2 3" xfId="1395"/>
    <cellStyle name="Output 2 4" xfId="1396"/>
    <cellStyle name="Output 3" xfId="1397"/>
    <cellStyle name="Output 3 2" xfId="1398"/>
    <cellStyle name="Output 4" xfId="1399"/>
    <cellStyle name="Output 5" xfId="1400"/>
    <cellStyle name="Output 6" xfId="1401"/>
    <cellStyle name="Percent [0]" xfId="1402"/>
    <cellStyle name="Percent [00]" xfId="1403"/>
    <cellStyle name="Percent [2]" xfId="1404"/>
    <cellStyle name="Percent [2] 2" xfId="1405"/>
    <cellStyle name="Percent 10" xfId="1406"/>
    <cellStyle name="Percent 10 2" xfId="1407"/>
    <cellStyle name="Percent 11" xfId="1408"/>
    <cellStyle name="Percent 11 2" xfId="1409"/>
    <cellStyle name="Percent 12" xfId="1410"/>
    <cellStyle name="Percent 12 2" xfId="1411"/>
    <cellStyle name="Percent 13" xfId="1412"/>
    <cellStyle name="Percent 13 2" xfId="1413"/>
    <cellStyle name="Percent 14" xfId="1414"/>
    <cellStyle name="Percent 14 2" xfId="1415"/>
    <cellStyle name="Percent 15" xfId="1416"/>
    <cellStyle name="Percent 15 2" xfId="1417"/>
    <cellStyle name="Percent 15 3" xfId="1843"/>
    <cellStyle name="Percent 16" xfId="1418"/>
    <cellStyle name="Percent 16 2" xfId="1419"/>
    <cellStyle name="Percent 17" xfId="1420"/>
    <cellStyle name="Percent 17 2" xfId="1421"/>
    <cellStyle name="Percent 18" xfId="1422"/>
    <cellStyle name="Percent 18 2" xfId="1423"/>
    <cellStyle name="Percent 19" xfId="1424"/>
    <cellStyle name="Percent 19 2" xfId="1425"/>
    <cellStyle name="Percent 2" xfId="1426"/>
    <cellStyle name="Percent 2 2" xfId="1427"/>
    <cellStyle name="Percent 20" xfId="1428"/>
    <cellStyle name="Percent 20 2" xfId="1429"/>
    <cellStyle name="Percent 21" xfId="1430"/>
    <cellStyle name="Percent 21 2" xfId="1431"/>
    <cellStyle name="Percent 22" xfId="1432"/>
    <cellStyle name="Percent 22 2" xfId="1433"/>
    <cellStyle name="Percent 23" xfId="1434"/>
    <cellStyle name="Percent 23 2" xfId="1435"/>
    <cellStyle name="Percent 24" xfId="1436"/>
    <cellStyle name="Percent 24 2" xfId="1437"/>
    <cellStyle name="Percent 25" xfId="1438"/>
    <cellStyle name="Percent 25 2" xfId="1439"/>
    <cellStyle name="Percent 26" xfId="1440"/>
    <cellStyle name="Percent 26 2" xfId="1441"/>
    <cellStyle name="Percent 27" xfId="1442"/>
    <cellStyle name="Percent 27 2" xfId="1443"/>
    <cellStyle name="Percent 28" xfId="1444"/>
    <cellStyle name="Percent 28 2" xfId="1445"/>
    <cellStyle name="Percent 29" xfId="1446"/>
    <cellStyle name="Percent 29 2" xfId="1447"/>
    <cellStyle name="Percent 3" xfId="1448"/>
    <cellStyle name="Percent 3 2" xfId="1449"/>
    <cellStyle name="Percent 3 3" xfId="1450"/>
    <cellStyle name="Percent 3 4" xfId="1451"/>
    <cellStyle name="Percent 30" xfId="1452"/>
    <cellStyle name="Percent 30 2" xfId="1453"/>
    <cellStyle name="Percent 31" xfId="1454"/>
    <cellStyle name="Percent 31 2" xfId="1455"/>
    <cellStyle name="Percent 32" xfId="1456"/>
    <cellStyle name="Percent 32 2" xfId="1457"/>
    <cellStyle name="Percent 33" xfId="1458"/>
    <cellStyle name="Percent 34" xfId="1459"/>
    <cellStyle name="Percent 4" xfId="1460"/>
    <cellStyle name="Percent 4 2" xfId="1461"/>
    <cellStyle name="Percent 5" xfId="1462"/>
    <cellStyle name="Percent 5 2" xfId="1463"/>
    <cellStyle name="Percent 6" xfId="1464"/>
    <cellStyle name="Percent 6 2" xfId="1465"/>
    <cellStyle name="Percent 7" xfId="1466"/>
    <cellStyle name="Percent 7 2" xfId="1467"/>
    <cellStyle name="Percent 8" xfId="1468"/>
    <cellStyle name="Percent 8 2" xfId="1469"/>
    <cellStyle name="Percent 9" xfId="1470"/>
    <cellStyle name="Percent 9 2" xfId="1471"/>
    <cellStyle name="Postotak 2" xfId="1472"/>
    <cellStyle name="Postotak 3" xfId="1473"/>
    <cellStyle name="Povezana ćelija 2" xfId="1474"/>
    <cellStyle name="Povezana ćelija 2 2" xfId="1475"/>
    <cellStyle name="PrePop Currency (0)" xfId="1476"/>
    <cellStyle name="PrePop Currency (2)" xfId="1477"/>
    <cellStyle name="PrePop Units (0)" xfId="1478"/>
    <cellStyle name="PrePop Units (1)" xfId="1479"/>
    <cellStyle name="PrePop Units (2)" xfId="1480"/>
    <cellStyle name="Provjera ćelije 2" xfId="1481"/>
    <cellStyle name="Provjera ćelije 2 2" xfId="1482"/>
    <cellStyle name="redni brojevi" xfId="1483"/>
    <cellStyle name="Schlecht" xfId="1484"/>
    <cellStyle name="Sheet Title" xfId="1485"/>
    <cellStyle name="Sheet Title 2" xfId="1486"/>
    <cellStyle name="Standard" xfId="1487"/>
    <cellStyle name="Standard 2" xfId="1488"/>
    <cellStyle name="Standard 2 2" xfId="1489"/>
    <cellStyle name="Standard 2_MatrixLuftWasserWP" xfId="1490"/>
    <cellStyle name="Standard 3" xfId="1491"/>
    <cellStyle name="Standard 4" xfId="1492"/>
    <cellStyle name="Standard 5" xfId="1493"/>
    <cellStyle name="Standard 5 2" xfId="1494"/>
    <cellStyle name="Standard 5 3" xfId="1495"/>
    <cellStyle name="Standard 6" xfId="1496"/>
    <cellStyle name="Standard_F-CHART" xfId="1497"/>
    <cellStyle name="Stavka kolicina" xfId="1498"/>
    <cellStyle name="Stavka OPIS" xfId="1499"/>
    <cellStyle name="Stil 1" xfId="1500"/>
    <cellStyle name="Stil 1 2" xfId="1501"/>
    <cellStyle name="Style 1" xfId="1502"/>
    <cellStyle name="Style 1 2" xfId="1503"/>
    <cellStyle name="Style 1 3" xfId="1504"/>
    <cellStyle name="suma" xfId="1505"/>
    <cellStyle name="TEHNICKI OPIS" xfId="1506"/>
    <cellStyle name="Tekst objašnjenja 2" xfId="1507"/>
    <cellStyle name="Tekst objašnjenja 2 2" xfId="1508"/>
    <cellStyle name="Tekst upozorenja 2" xfId="1509"/>
    <cellStyle name="Tekst upozorenja 2 2" xfId="1510"/>
    <cellStyle name="Text Indent A" xfId="1511"/>
    <cellStyle name="Text Indent B" xfId="1512"/>
    <cellStyle name="Text Indent C" xfId="1513"/>
    <cellStyle name="Title 2" xfId="1514"/>
    <cellStyle name="Title 3" xfId="1515"/>
    <cellStyle name="Title 3 2" xfId="1516"/>
    <cellStyle name="Title 4" xfId="1517"/>
    <cellStyle name="Title 5" xfId="1518"/>
    <cellStyle name="Title 6" xfId="1519"/>
    <cellStyle name="Total" xfId="1617"/>
    <cellStyle name="Total 2" xfId="1520"/>
    <cellStyle name="Total 2 2" xfId="1521"/>
    <cellStyle name="Total 2 3" xfId="1522"/>
    <cellStyle name="Total 3" xfId="1523"/>
    <cellStyle name="Total 3 2" xfId="1524"/>
    <cellStyle name="Total 3 3" xfId="1525"/>
    <cellStyle name="Total 4" xfId="1526"/>
    <cellStyle name="Total 5" xfId="1527"/>
    <cellStyle name="Total 6" xfId="1528"/>
    <cellStyle name="Total 7" xfId="1832"/>
    <cellStyle name="TRO©KOVNIK" xfId="1529"/>
    <cellStyle name="Überschrift" xfId="1530"/>
    <cellStyle name="Überschrift 1" xfId="1531"/>
    <cellStyle name="Überschrift 2" xfId="1532"/>
    <cellStyle name="Überschrift 3" xfId="1533"/>
    <cellStyle name="Überschrift 4" xfId="1534"/>
    <cellStyle name="Ukupni zbroj 2" xfId="1535"/>
    <cellStyle name="Ukupni zbroj 2 2" xfId="1536"/>
    <cellStyle name="Ukupni zbroj 3" xfId="1537"/>
    <cellStyle name="Ukupno" xfId="1538"/>
    <cellStyle name="UKUPNO 2" xfId="1539"/>
    <cellStyle name="Unos 2" xfId="1540"/>
    <cellStyle name="Unos 2 2" xfId="1541"/>
    <cellStyle name="Valuta 2" xfId="1542"/>
    <cellStyle name="Valuta 2 10" xfId="1543"/>
    <cellStyle name="Valuta 2 10 2" xfId="1834"/>
    <cellStyle name="Valuta 2 2" xfId="1544"/>
    <cellStyle name="Valuta 2 3" xfId="1833"/>
    <cellStyle name="Valuta 3" xfId="1545"/>
    <cellStyle name="Valuta 4" xfId="1546"/>
    <cellStyle name="Valuta 4 2" xfId="1547"/>
    <cellStyle name="Valuta 4 2 2" xfId="1836"/>
    <cellStyle name="Valuta 4 3" xfId="1835"/>
    <cellStyle name="Valuta 5" xfId="1548"/>
    <cellStyle name="Valuta 5 2" xfId="1549"/>
    <cellStyle name="Valuta 5 2 2" xfId="1838"/>
    <cellStyle name="Valuta 5 3" xfId="1837"/>
    <cellStyle name="Valuta 6" xfId="1550"/>
    <cellStyle name="Valuta 6 2" xfId="1839"/>
    <cellStyle name="Verknüpfte Zelle" xfId="1551"/>
    <cellStyle name="Währung [0]_PLDT" xfId="1552"/>
    <cellStyle name="Währung 2" xfId="1553"/>
    <cellStyle name="Währung_ANBODECK" xfId="1554"/>
    <cellStyle name="Warnender Text" xfId="1555"/>
    <cellStyle name="Warning Text" xfId="5" builtinId="11" customBuiltin="1"/>
    <cellStyle name="Warning Text 2" xfId="1556"/>
    <cellStyle name="Warning Text 2 2" xfId="1557"/>
    <cellStyle name="Warning Text 2 3" xfId="1558"/>
    <cellStyle name="Warning Text 3" xfId="1559"/>
    <cellStyle name="Warning Text 3 2" xfId="1560"/>
    <cellStyle name="Warning Text 4" xfId="1561"/>
    <cellStyle name="Warning Text 5" xfId="1562"/>
    <cellStyle name="Warning Text 6" xfId="1563"/>
    <cellStyle name="zadnja" xfId="1564"/>
    <cellStyle name="Zarez 10" xfId="1565"/>
    <cellStyle name="Zarez 10 2" xfId="1566"/>
    <cellStyle name="Zarez 11" xfId="1567"/>
    <cellStyle name="Zarez 11 2" xfId="1568"/>
    <cellStyle name="Zarez 12" xfId="1569"/>
    <cellStyle name="Zarez 12 2" xfId="1570"/>
    <cellStyle name="Zarez 13" xfId="1840"/>
    <cellStyle name="Zarez 2" xfId="6"/>
    <cellStyle name="Zarez 2 2" xfId="1571"/>
    <cellStyle name="Zarez 2 3" xfId="1572"/>
    <cellStyle name="Zarez 2 4" xfId="1573"/>
    <cellStyle name="Zarez 3" xfId="1574"/>
    <cellStyle name="Zarez 3 2" xfId="1575"/>
    <cellStyle name="Zarez 3 3" xfId="1576"/>
    <cellStyle name="Zarez 4" xfId="1577"/>
    <cellStyle name="Zarez 5" xfId="1578"/>
    <cellStyle name="Zarez 5 2" xfId="1841"/>
    <cellStyle name="Zarez 6" xfId="1579"/>
    <cellStyle name="Zarez 7" xfId="1580"/>
    <cellStyle name="Zarez 7 2" xfId="1581"/>
    <cellStyle name="Zarez 7 3" xfId="1582"/>
    <cellStyle name="Zarez 7 4" xfId="1583"/>
    <cellStyle name="Zarez 7 5" xfId="1584"/>
    <cellStyle name="Zarez 7 6" xfId="1585"/>
    <cellStyle name="Zarez 8" xfId="1586"/>
    <cellStyle name="Zarez 9" xfId="1587"/>
    <cellStyle name="Zelle überprüfen" xfId="15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2703830</xdr:colOff>
      <xdr:row>0</xdr:row>
      <xdr:rowOff>0</xdr:rowOff>
    </xdr:from>
    <xdr:ext cx="28854" cy="132665"/>
    <xdr:sp macro="" textlink="">
      <xdr:nvSpPr>
        <xdr:cNvPr id="2" name="Rectangle 269">
          <a:extLst>
            <a:ext uri="{FF2B5EF4-FFF2-40B4-BE49-F238E27FC236}">
              <a16:creationId xmlns:a16="http://schemas.microsoft.com/office/drawing/2014/main" id="{00000000-0008-0000-0200-000002000000}"/>
            </a:ext>
          </a:extLst>
        </xdr:cNvPr>
        <xdr:cNvSpPr>
          <a:spLocks noChangeArrowheads="1"/>
        </xdr:cNvSpPr>
      </xdr:nvSpPr>
      <xdr:spPr bwMode="auto">
        <a:xfrm>
          <a:off x="3256280" y="282275492"/>
          <a:ext cx="28854" cy="132665"/>
        </a:xfrm>
        <a:prstGeom prst="rect">
          <a:avLst/>
        </a:prstGeom>
        <a:noFill/>
        <a:ln w="9525">
          <a:noFill/>
          <a:miter lim="800000"/>
          <a:headEnd/>
          <a:tailEnd/>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 name="Rectangle 238">
          <a:extLst>
            <a:ext uri="{FF2B5EF4-FFF2-40B4-BE49-F238E27FC236}">
              <a16:creationId xmlns:a16="http://schemas.microsoft.com/office/drawing/2014/main" id="{00000000-0008-0000-0200-00000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 name="Rectangle 249">
          <a:extLst>
            <a:ext uri="{FF2B5EF4-FFF2-40B4-BE49-F238E27FC236}">
              <a16:creationId xmlns:a16="http://schemas.microsoft.com/office/drawing/2014/main" id="{00000000-0008-0000-0200-00000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5" name="Rectangle 251">
          <a:extLst>
            <a:ext uri="{FF2B5EF4-FFF2-40B4-BE49-F238E27FC236}">
              <a16:creationId xmlns:a16="http://schemas.microsoft.com/office/drawing/2014/main" id="{00000000-0008-0000-0200-00000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6" name="Rectangle 253">
          <a:extLst>
            <a:ext uri="{FF2B5EF4-FFF2-40B4-BE49-F238E27FC236}">
              <a16:creationId xmlns:a16="http://schemas.microsoft.com/office/drawing/2014/main" id="{00000000-0008-0000-0200-00000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7" name="Rectangle 254">
          <a:extLst>
            <a:ext uri="{FF2B5EF4-FFF2-40B4-BE49-F238E27FC236}">
              <a16:creationId xmlns:a16="http://schemas.microsoft.com/office/drawing/2014/main" id="{00000000-0008-0000-0200-00000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8" name="Rectangle 255">
          <a:extLst>
            <a:ext uri="{FF2B5EF4-FFF2-40B4-BE49-F238E27FC236}">
              <a16:creationId xmlns:a16="http://schemas.microsoft.com/office/drawing/2014/main" id="{00000000-0008-0000-0200-00000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9" name="Rectangle 257">
          <a:extLst>
            <a:ext uri="{FF2B5EF4-FFF2-40B4-BE49-F238E27FC236}">
              <a16:creationId xmlns:a16="http://schemas.microsoft.com/office/drawing/2014/main" id="{00000000-0008-0000-0200-00000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0" name="Rectangle 258">
          <a:extLst>
            <a:ext uri="{FF2B5EF4-FFF2-40B4-BE49-F238E27FC236}">
              <a16:creationId xmlns:a16="http://schemas.microsoft.com/office/drawing/2014/main" id="{00000000-0008-0000-0200-00000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1" name="Rectangle 259">
          <a:extLst>
            <a:ext uri="{FF2B5EF4-FFF2-40B4-BE49-F238E27FC236}">
              <a16:creationId xmlns:a16="http://schemas.microsoft.com/office/drawing/2014/main" id="{00000000-0008-0000-0200-00000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2" name="Rectangle 260">
          <a:extLst>
            <a:ext uri="{FF2B5EF4-FFF2-40B4-BE49-F238E27FC236}">
              <a16:creationId xmlns:a16="http://schemas.microsoft.com/office/drawing/2014/main" id="{00000000-0008-0000-0200-00000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3" name="Rectangle 261">
          <a:extLst>
            <a:ext uri="{FF2B5EF4-FFF2-40B4-BE49-F238E27FC236}">
              <a16:creationId xmlns:a16="http://schemas.microsoft.com/office/drawing/2014/main" id="{00000000-0008-0000-0200-00000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4" name="Rectangle 262">
          <a:extLst>
            <a:ext uri="{FF2B5EF4-FFF2-40B4-BE49-F238E27FC236}">
              <a16:creationId xmlns:a16="http://schemas.microsoft.com/office/drawing/2014/main" id="{00000000-0008-0000-0200-00000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15" name="Rectangle 263">
          <a:extLst>
            <a:ext uri="{FF2B5EF4-FFF2-40B4-BE49-F238E27FC236}">
              <a16:creationId xmlns:a16="http://schemas.microsoft.com/office/drawing/2014/main" id="{00000000-0008-0000-0200-00000F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6" name="Rectangle 264">
          <a:extLst>
            <a:ext uri="{FF2B5EF4-FFF2-40B4-BE49-F238E27FC236}">
              <a16:creationId xmlns:a16="http://schemas.microsoft.com/office/drawing/2014/main" id="{00000000-0008-0000-0200-00001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7" name="Rectangle 265">
          <a:extLst>
            <a:ext uri="{FF2B5EF4-FFF2-40B4-BE49-F238E27FC236}">
              <a16:creationId xmlns:a16="http://schemas.microsoft.com/office/drawing/2014/main" id="{00000000-0008-0000-0200-00001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8" name="Rectangle 266">
          <a:extLst>
            <a:ext uri="{FF2B5EF4-FFF2-40B4-BE49-F238E27FC236}">
              <a16:creationId xmlns:a16="http://schemas.microsoft.com/office/drawing/2014/main" id="{00000000-0008-0000-0200-00001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9" name="Rectangle 267">
          <a:extLst>
            <a:ext uri="{FF2B5EF4-FFF2-40B4-BE49-F238E27FC236}">
              <a16:creationId xmlns:a16="http://schemas.microsoft.com/office/drawing/2014/main" id="{00000000-0008-0000-0200-00001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0" name="Rectangle 268">
          <a:extLst>
            <a:ext uri="{FF2B5EF4-FFF2-40B4-BE49-F238E27FC236}">
              <a16:creationId xmlns:a16="http://schemas.microsoft.com/office/drawing/2014/main" id="{00000000-0008-0000-0200-00001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1" name="Rectangle 269">
          <a:extLst>
            <a:ext uri="{FF2B5EF4-FFF2-40B4-BE49-F238E27FC236}">
              <a16:creationId xmlns:a16="http://schemas.microsoft.com/office/drawing/2014/main" id="{00000000-0008-0000-0200-00001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2" name="Rectangle 270">
          <a:extLst>
            <a:ext uri="{FF2B5EF4-FFF2-40B4-BE49-F238E27FC236}">
              <a16:creationId xmlns:a16="http://schemas.microsoft.com/office/drawing/2014/main" id="{00000000-0008-0000-0200-00001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3" name="Rectangle 271">
          <a:extLst>
            <a:ext uri="{FF2B5EF4-FFF2-40B4-BE49-F238E27FC236}">
              <a16:creationId xmlns:a16="http://schemas.microsoft.com/office/drawing/2014/main" id="{00000000-0008-0000-0200-00001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4" name="Rectangle 272">
          <a:extLst>
            <a:ext uri="{FF2B5EF4-FFF2-40B4-BE49-F238E27FC236}">
              <a16:creationId xmlns:a16="http://schemas.microsoft.com/office/drawing/2014/main" id="{00000000-0008-0000-0200-00001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5" name="Rectangle 273">
          <a:extLst>
            <a:ext uri="{FF2B5EF4-FFF2-40B4-BE49-F238E27FC236}">
              <a16:creationId xmlns:a16="http://schemas.microsoft.com/office/drawing/2014/main" id="{00000000-0008-0000-0200-00001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6" name="Rectangle 274">
          <a:extLst>
            <a:ext uri="{FF2B5EF4-FFF2-40B4-BE49-F238E27FC236}">
              <a16:creationId xmlns:a16="http://schemas.microsoft.com/office/drawing/2014/main" id="{00000000-0008-0000-0200-00001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7" name="Rectangle 275">
          <a:extLst>
            <a:ext uri="{FF2B5EF4-FFF2-40B4-BE49-F238E27FC236}">
              <a16:creationId xmlns:a16="http://schemas.microsoft.com/office/drawing/2014/main" id="{00000000-0008-0000-0200-00001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28" name="Rectangle 276">
          <a:extLst>
            <a:ext uri="{FF2B5EF4-FFF2-40B4-BE49-F238E27FC236}">
              <a16:creationId xmlns:a16="http://schemas.microsoft.com/office/drawing/2014/main" id="{00000000-0008-0000-0200-00001C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9" name="Rectangle 277">
          <a:extLst>
            <a:ext uri="{FF2B5EF4-FFF2-40B4-BE49-F238E27FC236}">
              <a16:creationId xmlns:a16="http://schemas.microsoft.com/office/drawing/2014/main" id="{00000000-0008-0000-0200-00001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0" name="Rectangle 278">
          <a:extLst>
            <a:ext uri="{FF2B5EF4-FFF2-40B4-BE49-F238E27FC236}">
              <a16:creationId xmlns:a16="http://schemas.microsoft.com/office/drawing/2014/main" id="{00000000-0008-0000-0200-00001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1" name="Rectangle 279">
          <a:extLst>
            <a:ext uri="{FF2B5EF4-FFF2-40B4-BE49-F238E27FC236}">
              <a16:creationId xmlns:a16="http://schemas.microsoft.com/office/drawing/2014/main" id="{00000000-0008-0000-0200-00001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2" name="Rectangle 280">
          <a:extLst>
            <a:ext uri="{FF2B5EF4-FFF2-40B4-BE49-F238E27FC236}">
              <a16:creationId xmlns:a16="http://schemas.microsoft.com/office/drawing/2014/main" id="{00000000-0008-0000-0200-00002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3" name="Rectangle 281">
          <a:extLst>
            <a:ext uri="{FF2B5EF4-FFF2-40B4-BE49-F238E27FC236}">
              <a16:creationId xmlns:a16="http://schemas.microsoft.com/office/drawing/2014/main" id="{00000000-0008-0000-0200-00002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4" name="Rectangle 282">
          <a:extLst>
            <a:ext uri="{FF2B5EF4-FFF2-40B4-BE49-F238E27FC236}">
              <a16:creationId xmlns:a16="http://schemas.microsoft.com/office/drawing/2014/main" id="{00000000-0008-0000-0200-00002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5" name="Rectangle 283">
          <a:extLst>
            <a:ext uri="{FF2B5EF4-FFF2-40B4-BE49-F238E27FC236}">
              <a16:creationId xmlns:a16="http://schemas.microsoft.com/office/drawing/2014/main" id="{00000000-0008-0000-0200-00002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6" name="Rectangle 284">
          <a:extLst>
            <a:ext uri="{FF2B5EF4-FFF2-40B4-BE49-F238E27FC236}">
              <a16:creationId xmlns:a16="http://schemas.microsoft.com/office/drawing/2014/main" id="{00000000-0008-0000-0200-00002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7" name="Rectangle 285">
          <a:extLst>
            <a:ext uri="{FF2B5EF4-FFF2-40B4-BE49-F238E27FC236}">
              <a16:creationId xmlns:a16="http://schemas.microsoft.com/office/drawing/2014/main" id="{00000000-0008-0000-0200-00002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8" name="Rectangle 286">
          <a:extLst>
            <a:ext uri="{FF2B5EF4-FFF2-40B4-BE49-F238E27FC236}">
              <a16:creationId xmlns:a16="http://schemas.microsoft.com/office/drawing/2014/main" id="{00000000-0008-0000-0200-00002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9" name="Rectangle 287">
          <a:extLst>
            <a:ext uri="{FF2B5EF4-FFF2-40B4-BE49-F238E27FC236}">
              <a16:creationId xmlns:a16="http://schemas.microsoft.com/office/drawing/2014/main" id="{00000000-0008-0000-0200-00002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0" name="Rectangle 288">
          <a:extLst>
            <a:ext uri="{FF2B5EF4-FFF2-40B4-BE49-F238E27FC236}">
              <a16:creationId xmlns:a16="http://schemas.microsoft.com/office/drawing/2014/main" id="{00000000-0008-0000-0200-00002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1" name="Rectangle 289">
          <a:extLst>
            <a:ext uri="{FF2B5EF4-FFF2-40B4-BE49-F238E27FC236}">
              <a16:creationId xmlns:a16="http://schemas.microsoft.com/office/drawing/2014/main" id="{00000000-0008-0000-0200-00002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2" name="Rectangle 290">
          <a:extLst>
            <a:ext uri="{FF2B5EF4-FFF2-40B4-BE49-F238E27FC236}">
              <a16:creationId xmlns:a16="http://schemas.microsoft.com/office/drawing/2014/main" id="{00000000-0008-0000-0200-00002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3" name="Rectangle 291">
          <a:extLst>
            <a:ext uri="{FF2B5EF4-FFF2-40B4-BE49-F238E27FC236}">
              <a16:creationId xmlns:a16="http://schemas.microsoft.com/office/drawing/2014/main" id="{00000000-0008-0000-0200-00002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4" name="Rectangle 292">
          <a:extLst>
            <a:ext uri="{FF2B5EF4-FFF2-40B4-BE49-F238E27FC236}">
              <a16:creationId xmlns:a16="http://schemas.microsoft.com/office/drawing/2014/main" id="{00000000-0008-0000-0200-00002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5" name="Rectangle 293">
          <a:extLst>
            <a:ext uri="{FF2B5EF4-FFF2-40B4-BE49-F238E27FC236}">
              <a16:creationId xmlns:a16="http://schemas.microsoft.com/office/drawing/2014/main" id="{00000000-0008-0000-0200-00002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6" name="Rectangle 294">
          <a:extLst>
            <a:ext uri="{FF2B5EF4-FFF2-40B4-BE49-F238E27FC236}">
              <a16:creationId xmlns:a16="http://schemas.microsoft.com/office/drawing/2014/main" id="{00000000-0008-0000-0200-00002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47" name="Rectangle 295">
          <a:extLst>
            <a:ext uri="{FF2B5EF4-FFF2-40B4-BE49-F238E27FC236}">
              <a16:creationId xmlns:a16="http://schemas.microsoft.com/office/drawing/2014/main" id="{00000000-0008-0000-0200-00002F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8" name="Rectangle 296">
          <a:extLst>
            <a:ext uri="{FF2B5EF4-FFF2-40B4-BE49-F238E27FC236}">
              <a16:creationId xmlns:a16="http://schemas.microsoft.com/office/drawing/2014/main" id="{00000000-0008-0000-0200-00003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9" name="Rectangle 297">
          <a:extLst>
            <a:ext uri="{FF2B5EF4-FFF2-40B4-BE49-F238E27FC236}">
              <a16:creationId xmlns:a16="http://schemas.microsoft.com/office/drawing/2014/main" id="{00000000-0008-0000-0200-00003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50" name="Rectangle 298">
          <a:extLst>
            <a:ext uri="{FF2B5EF4-FFF2-40B4-BE49-F238E27FC236}">
              <a16:creationId xmlns:a16="http://schemas.microsoft.com/office/drawing/2014/main" id="{00000000-0008-0000-0200-00003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51" name="Rectangle 299">
          <a:extLst>
            <a:ext uri="{FF2B5EF4-FFF2-40B4-BE49-F238E27FC236}">
              <a16:creationId xmlns:a16="http://schemas.microsoft.com/office/drawing/2014/main" id="{00000000-0008-0000-0200-00003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52" name="Rectangle 300">
          <a:extLst>
            <a:ext uri="{FF2B5EF4-FFF2-40B4-BE49-F238E27FC236}">
              <a16:creationId xmlns:a16="http://schemas.microsoft.com/office/drawing/2014/main" id="{00000000-0008-0000-0200-00003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53" name="Rectangle 301">
          <a:extLst>
            <a:ext uri="{FF2B5EF4-FFF2-40B4-BE49-F238E27FC236}">
              <a16:creationId xmlns:a16="http://schemas.microsoft.com/office/drawing/2014/main" id="{00000000-0008-0000-0200-00003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54" name="Rectangle 302">
          <a:extLst>
            <a:ext uri="{FF2B5EF4-FFF2-40B4-BE49-F238E27FC236}">
              <a16:creationId xmlns:a16="http://schemas.microsoft.com/office/drawing/2014/main" id="{00000000-0008-0000-0200-00003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55" name="Rectangle 303">
          <a:extLst>
            <a:ext uri="{FF2B5EF4-FFF2-40B4-BE49-F238E27FC236}">
              <a16:creationId xmlns:a16="http://schemas.microsoft.com/office/drawing/2014/main" id="{00000000-0008-0000-0200-00003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56" name="Rectangle 304">
          <a:extLst>
            <a:ext uri="{FF2B5EF4-FFF2-40B4-BE49-F238E27FC236}">
              <a16:creationId xmlns:a16="http://schemas.microsoft.com/office/drawing/2014/main" id="{00000000-0008-0000-0200-00003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57" name="Rectangle 305">
          <a:extLst>
            <a:ext uri="{FF2B5EF4-FFF2-40B4-BE49-F238E27FC236}">
              <a16:creationId xmlns:a16="http://schemas.microsoft.com/office/drawing/2014/main" id="{00000000-0008-0000-0200-00003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58" name="Rectangle 306">
          <a:extLst>
            <a:ext uri="{FF2B5EF4-FFF2-40B4-BE49-F238E27FC236}">
              <a16:creationId xmlns:a16="http://schemas.microsoft.com/office/drawing/2014/main" id="{00000000-0008-0000-0200-00003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59" name="Rectangle 307">
          <a:extLst>
            <a:ext uri="{FF2B5EF4-FFF2-40B4-BE49-F238E27FC236}">
              <a16:creationId xmlns:a16="http://schemas.microsoft.com/office/drawing/2014/main" id="{00000000-0008-0000-0200-00003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60" name="Rectangle 308">
          <a:extLst>
            <a:ext uri="{FF2B5EF4-FFF2-40B4-BE49-F238E27FC236}">
              <a16:creationId xmlns:a16="http://schemas.microsoft.com/office/drawing/2014/main" id="{00000000-0008-0000-0200-00003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61" name="Rectangle 309">
          <a:extLst>
            <a:ext uri="{FF2B5EF4-FFF2-40B4-BE49-F238E27FC236}">
              <a16:creationId xmlns:a16="http://schemas.microsoft.com/office/drawing/2014/main" id="{00000000-0008-0000-0200-00003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62" name="Rectangle 310">
          <a:extLst>
            <a:ext uri="{FF2B5EF4-FFF2-40B4-BE49-F238E27FC236}">
              <a16:creationId xmlns:a16="http://schemas.microsoft.com/office/drawing/2014/main" id="{00000000-0008-0000-0200-00003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63" name="Rectangle 311">
          <a:extLst>
            <a:ext uri="{FF2B5EF4-FFF2-40B4-BE49-F238E27FC236}">
              <a16:creationId xmlns:a16="http://schemas.microsoft.com/office/drawing/2014/main" id="{00000000-0008-0000-0200-00003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64" name="Rectangle 312">
          <a:extLst>
            <a:ext uri="{FF2B5EF4-FFF2-40B4-BE49-F238E27FC236}">
              <a16:creationId xmlns:a16="http://schemas.microsoft.com/office/drawing/2014/main" id="{00000000-0008-0000-0200-00004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65" name="Rectangle 313">
          <a:extLst>
            <a:ext uri="{FF2B5EF4-FFF2-40B4-BE49-F238E27FC236}">
              <a16:creationId xmlns:a16="http://schemas.microsoft.com/office/drawing/2014/main" id="{00000000-0008-0000-0200-00004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66" name="Rectangle 314">
          <a:extLst>
            <a:ext uri="{FF2B5EF4-FFF2-40B4-BE49-F238E27FC236}">
              <a16:creationId xmlns:a16="http://schemas.microsoft.com/office/drawing/2014/main" id="{00000000-0008-0000-0200-00004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67" name="Rectangle 315">
          <a:extLst>
            <a:ext uri="{FF2B5EF4-FFF2-40B4-BE49-F238E27FC236}">
              <a16:creationId xmlns:a16="http://schemas.microsoft.com/office/drawing/2014/main" id="{00000000-0008-0000-0200-00004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68" name="Rectangle 316">
          <a:extLst>
            <a:ext uri="{FF2B5EF4-FFF2-40B4-BE49-F238E27FC236}">
              <a16:creationId xmlns:a16="http://schemas.microsoft.com/office/drawing/2014/main" id="{00000000-0008-0000-0200-00004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69" name="Rectangle 317">
          <a:extLst>
            <a:ext uri="{FF2B5EF4-FFF2-40B4-BE49-F238E27FC236}">
              <a16:creationId xmlns:a16="http://schemas.microsoft.com/office/drawing/2014/main" id="{00000000-0008-0000-0200-00004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70" name="Rectangle 318">
          <a:extLst>
            <a:ext uri="{FF2B5EF4-FFF2-40B4-BE49-F238E27FC236}">
              <a16:creationId xmlns:a16="http://schemas.microsoft.com/office/drawing/2014/main" id="{00000000-0008-0000-0200-00004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71" name="Rectangle 319">
          <a:extLst>
            <a:ext uri="{FF2B5EF4-FFF2-40B4-BE49-F238E27FC236}">
              <a16:creationId xmlns:a16="http://schemas.microsoft.com/office/drawing/2014/main" id="{00000000-0008-0000-0200-00004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72" name="Rectangle 320">
          <a:extLst>
            <a:ext uri="{FF2B5EF4-FFF2-40B4-BE49-F238E27FC236}">
              <a16:creationId xmlns:a16="http://schemas.microsoft.com/office/drawing/2014/main" id="{00000000-0008-0000-0200-000048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73" name="Rectangle 321">
          <a:extLst>
            <a:ext uri="{FF2B5EF4-FFF2-40B4-BE49-F238E27FC236}">
              <a16:creationId xmlns:a16="http://schemas.microsoft.com/office/drawing/2014/main" id="{00000000-0008-0000-0200-00004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74" name="Rectangle 322">
          <a:extLst>
            <a:ext uri="{FF2B5EF4-FFF2-40B4-BE49-F238E27FC236}">
              <a16:creationId xmlns:a16="http://schemas.microsoft.com/office/drawing/2014/main" id="{00000000-0008-0000-0200-00004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75" name="Rectangle 323">
          <a:extLst>
            <a:ext uri="{FF2B5EF4-FFF2-40B4-BE49-F238E27FC236}">
              <a16:creationId xmlns:a16="http://schemas.microsoft.com/office/drawing/2014/main" id="{00000000-0008-0000-0200-00004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76" name="Rectangle 324">
          <a:extLst>
            <a:ext uri="{FF2B5EF4-FFF2-40B4-BE49-F238E27FC236}">
              <a16:creationId xmlns:a16="http://schemas.microsoft.com/office/drawing/2014/main" id="{00000000-0008-0000-0200-00004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77" name="Rectangle 325">
          <a:extLst>
            <a:ext uri="{FF2B5EF4-FFF2-40B4-BE49-F238E27FC236}">
              <a16:creationId xmlns:a16="http://schemas.microsoft.com/office/drawing/2014/main" id="{00000000-0008-0000-0200-00004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78" name="Rectangle 326">
          <a:extLst>
            <a:ext uri="{FF2B5EF4-FFF2-40B4-BE49-F238E27FC236}">
              <a16:creationId xmlns:a16="http://schemas.microsoft.com/office/drawing/2014/main" id="{00000000-0008-0000-0200-00004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79" name="Rectangle 327">
          <a:extLst>
            <a:ext uri="{FF2B5EF4-FFF2-40B4-BE49-F238E27FC236}">
              <a16:creationId xmlns:a16="http://schemas.microsoft.com/office/drawing/2014/main" id="{00000000-0008-0000-0200-00004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80" name="Rectangle 328">
          <a:extLst>
            <a:ext uri="{FF2B5EF4-FFF2-40B4-BE49-F238E27FC236}">
              <a16:creationId xmlns:a16="http://schemas.microsoft.com/office/drawing/2014/main" id="{00000000-0008-0000-0200-00005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81" name="Rectangle 329">
          <a:extLst>
            <a:ext uri="{FF2B5EF4-FFF2-40B4-BE49-F238E27FC236}">
              <a16:creationId xmlns:a16="http://schemas.microsoft.com/office/drawing/2014/main" id="{00000000-0008-0000-0200-00005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82" name="Rectangle 330">
          <a:extLst>
            <a:ext uri="{FF2B5EF4-FFF2-40B4-BE49-F238E27FC236}">
              <a16:creationId xmlns:a16="http://schemas.microsoft.com/office/drawing/2014/main" id="{00000000-0008-0000-0200-00005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83" name="Rectangle 331">
          <a:extLst>
            <a:ext uri="{FF2B5EF4-FFF2-40B4-BE49-F238E27FC236}">
              <a16:creationId xmlns:a16="http://schemas.microsoft.com/office/drawing/2014/main" id="{00000000-0008-0000-0200-00005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84" name="Rectangle 332">
          <a:extLst>
            <a:ext uri="{FF2B5EF4-FFF2-40B4-BE49-F238E27FC236}">
              <a16:creationId xmlns:a16="http://schemas.microsoft.com/office/drawing/2014/main" id="{00000000-0008-0000-0200-00005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85" name="Rectangle 333">
          <a:extLst>
            <a:ext uri="{FF2B5EF4-FFF2-40B4-BE49-F238E27FC236}">
              <a16:creationId xmlns:a16="http://schemas.microsoft.com/office/drawing/2014/main" id="{00000000-0008-0000-0200-00005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86" name="Rectangle 334">
          <a:extLst>
            <a:ext uri="{FF2B5EF4-FFF2-40B4-BE49-F238E27FC236}">
              <a16:creationId xmlns:a16="http://schemas.microsoft.com/office/drawing/2014/main" id="{00000000-0008-0000-0200-00005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87" name="Rectangle 335">
          <a:extLst>
            <a:ext uri="{FF2B5EF4-FFF2-40B4-BE49-F238E27FC236}">
              <a16:creationId xmlns:a16="http://schemas.microsoft.com/office/drawing/2014/main" id="{00000000-0008-0000-0200-00005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88" name="Rectangle 336">
          <a:extLst>
            <a:ext uri="{FF2B5EF4-FFF2-40B4-BE49-F238E27FC236}">
              <a16:creationId xmlns:a16="http://schemas.microsoft.com/office/drawing/2014/main" id="{00000000-0008-0000-0200-00005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89" name="Rectangle 337">
          <a:extLst>
            <a:ext uri="{FF2B5EF4-FFF2-40B4-BE49-F238E27FC236}">
              <a16:creationId xmlns:a16="http://schemas.microsoft.com/office/drawing/2014/main" id="{00000000-0008-0000-0200-00005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90" name="Rectangle 338">
          <a:extLst>
            <a:ext uri="{FF2B5EF4-FFF2-40B4-BE49-F238E27FC236}">
              <a16:creationId xmlns:a16="http://schemas.microsoft.com/office/drawing/2014/main" id="{00000000-0008-0000-0200-00005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91" name="Rectangle 339">
          <a:extLst>
            <a:ext uri="{FF2B5EF4-FFF2-40B4-BE49-F238E27FC236}">
              <a16:creationId xmlns:a16="http://schemas.microsoft.com/office/drawing/2014/main" id="{00000000-0008-0000-0200-00005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92" name="Rectangle 340">
          <a:extLst>
            <a:ext uri="{FF2B5EF4-FFF2-40B4-BE49-F238E27FC236}">
              <a16:creationId xmlns:a16="http://schemas.microsoft.com/office/drawing/2014/main" id="{00000000-0008-0000-0200-00005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93" name="Rectangle 341">
          <a:extLst>
            <a:ext uri="{FF2B5EF4-FFF2-40B4-BE49-F238E27FC236}">
              <a16:creationId xmlns:a16="http://schemas.microsoft.com/office/drawing/2014/main" id="{00000000-0008-0000-0200-00005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94" name="Rectangle 342">
          <a:extLst>
            <a:ext uri="{FF2B5EF4-FFF2-40B4-BE49-F238E27FC236}">
              <a16:creationId xmlns:a16="http://schemas.microsoft.com/office/drawing/2014/main" id="{00000000-0008-0000-0200-00005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95" name="Rectangle 343">
          <a:extLst>
            <a:ext uri="{FF2B5EF4-FFF2-40B4-BE49-F238E27FC236}">
              <a16:creationId xmlns:a16="http://schemas.microsoft.com/office/drawing/2014/main" id="{00000000-0008-0000-0200-00005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96" name="Rectangle 344">
          <a:extLst>
            <a:ext uri="{FF2B5EF4-FFF2-40B4-BE49-F238E27FC236}">
              <a16:creationId xmlns:a16="http://schemas.microsoft.com/office/drawing/2014/main" id="{00000000-0008-0000-0200-00006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97" name="Rectangle 345">
          <a:extLst>
            <a:ext uri="{FF2B5EF4-FFF2-40B4-BE49-F238E27FC236}">
              <a16:creationId xmlns:a16="http://schemas.microsoft.com/office/drawing/2014/main" id="{00000000-0008-0000-0200-00006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98" name="Rectangle 346">
          <a:extLst>
            <a:ext uri="{FF2B5EF4-FFF2-40B4-BE49-F238E27FC236}">
              <a16:creationId xmlns:a16="http://schemas.microsoft.com/office/drawing/2014/main" id="{00000000-0008-0000-0200-00006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99" name="Rectangle 347">
          <a:extLst>
            <a:ext uri="{FF2B5EF4-FFF2-40B4-BE49-F238E27FC236}">
              <a16:creationId xmlns:a16="http://schemas.microsoft.com/office/drawing/2014/main" id="{00000000-0008-0000-0200-00006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00" name="Rectangle 348">
          <a:extLst>
            <a:ext uri="{FF2B5EF4-FFF2-40B4-BE49-F238E27FC236}">
              <a16:creationId xmlns:a16="http://schemas.microsoft.com/office/drawing/2014/main" id="{00000000-0008-0000-0200-00006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01" name="Rectangle 349">
          <a:extLst>
            <a:ext uri="{FF2B5EF4-FFF2-40B4-BE49-F238E27FC236}">
              <a16:creationId xmlns:a16="http://schemas.microsoft.com/office/drawing/2014/main" id="{00000000-0008-0000-0200-00006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02" name="Rectangle 350">
          <a:extLst>
            <a:ext uri="{FF2B5EF4-FFF2-40B4-BE49-F238E27FC236}">
              <a16:creationId xmlns:a16="http://schemas.microsoft.com/office/drawing/2014/main" id="{00000000-0008-0000-0200-00006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103" name="Rectangle 351">
          <a:extLst>
            <a:ext uri="{FF2B5EF4-FFF2-40B4-BE49-F238E27FC236}">
              <a16:creationId xmlns:a16="http://schemas.microsoft.com/office/drawing/2014/main" id="{00000000-0008-0000-0200-000067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04" name="Rectangle 352">
          <a:extLst>
            <a:ext uri="{FF2B5EF4-FFF2-40B4-BE49-F238E27FC236}">
              <a16:creationId xmlns:a16="http://schemas.microsoft.com/office/drawing/2014/main" id="{00000000-0008-0000-0200-00006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05" name="Rectangle 353">
          <a:extLst>
            <a:ext uri="{FF2B5EF4-FFF2-40B4-BE49-F238E27FC236}">
              <a16:creationId xmlns:a16="http://schemas.microsoft.com/office/drawing/2014/main" id="{00000000-0008-0000-0200-00006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06" name="Rectangle 354">
          <a:extLst>
            <a:ext uri="{FF2B5EF4-FFF2-40B4-BE49-F238E27FC236}">
              <a16:creationId xmlns:a16="http://schemas.microsoft.com/office/drawing/2014/main" id="{00000000-0008-0000-0200-00006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07" name="Rectangle 355">
          <a:extLst>
            <a:ext uri="{FF2B5EF4-FFF2-40B4-BE49-F238E27FC236}">
              <a16:creationId xmlns:a16="http://schemas.microsoft.com/office/drawing/2014/main" id="{00000000-0008-0000-0200-00006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08" name="Rectangle 356">
          <a:extLst>
            <a:ext uri="{FF2B5EF4-FFF2-40B4-BE49-F238E27FC236}">
              <a16:creationId xmlns:a16="http://schemas.microsoft.com/office/drawing/2014/main" id="{00000000-0008-0000-0200-00006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09" name="Rectangle 357">
          <a:extLst>
            <a:ext uri="{FF2B5EF4-FFF2-40B4-BE49-F238E27FC236}">
              <a16:creationId xmlns:a16="http://schemas.microsoft.com/office/drawing/2014/main" id="{00000000-0008-0000-0200-00006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10" name="Rectangle 358">
          <a:extLst>
            <a:ext uri="{FF2B5EF4-FFF2-40B4-BE49-F238E27FC236}">
              <a16:creationId xmlns:a16="http://schemas.microsoft.com/office/drawing/2014/main" id="{00000000-0008-0000-0200-00006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11" name="Rectangle 359">
          <a:extLst>
            <a:ext uri="{FF2B5EF4-FFF2-40B4-BE49-F238E27FC236}">
              <a16:creationId xmlns:a16="http://schemas.microsoft.com/office/drawing/2014/main" id="{00000000-0008-0000-0200-00006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12" name="Rectangle 360">
          <a:extLst>
            <a:ext uri="{FF2B5EF4-FFF2-40B4-BE49-F238E27FC236}">
              <a16:creationId xmlns:a16="http://schemas.microsoft.com/office/drawing/2014/main" id="{00000000-0008-0000-0200-00007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13" name="Rectangle 361">
          <a:extLst>
            <a:ext uri="{FF2B5EF4-FFF2-40B4-BE49-F238E27FC236}">
              <a16:creationId xmlns:a16="http://schemas.microsoft.com/office/drawing/2014/main" id="{00000000-0008-0000-0200-00007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14" name="Rectangle 362">
          <a:extLst>
            <a:ext uri="{FF2B5EF4-FFF2-40B4-BE49-F238E27FC236}">
              <a16:creationId xmlns:a16="http://schemas.microsoft.com/office/drawing/2014/main" id="{00000000-0008-0000-0200-00007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15" name="Rectangle 363">
          <a:extLst>
            <a:ext uri="{FF2B5EF4-FFF2-40B4-BE49-F238E27FC236}">
              <a16:creationId xmlns:a16="http://schemas.microsoft.com/office/drawing/2014/main" id="{00000000-0008-0000-0200-00007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116" name="Rectangle 364">
          <a:extLst>
            <a:ext uri="{FF2B5EF4-FFF2-40B4-BE49-F238E27FC236}">
              <a16:creationId xmlns:a16="http://schemas.microsoft.com/office/drawing/2014/main" id="{00000000-0008-0000-0200-000074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17" name="Rectangle 365">
          <a:extLst>
            <a:ext uri="{FF2B5EF4-FFF2-40B4-BE49-F238E27FC236}">
              <a16:creationId xmlns:a16="http://schemas.microsoft.com/office/drawing/2014/main" id="{00000000-0008-0000-0200-00007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18" name="Rectangle 366">
          <a:extLst>
            <a:ext uri="{FF2B5EF4-FFF2-40B4-BE49-F238E27FC236}">
              <a16:creationId xmlns:a16="http://schemas.microsoft.com/office/drawing/2014/main" id="{00000000-0008-0000-0200-00007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19" name="Rectangle 367">
          <a:extLst>
            <a:ext uri="{FF2B5EF4-FFF2-40B4-BE49-F238E27FC236}">
              <a16:creationId xmlns:a16="http://schemas.microsoft.com/office/drawing/2014/main" id="{00000000-0008-0000-0200-00007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20" name="Rectangle 368">
          <a:extLst>
            <a:ext uri="{FF2B5EF4-FFF2-40B4-BE49-F238E27FC236}">
              <a16:creationId xmlns:a16="http://schemas.microsoft.com/office/drawing/2014/main" id="{00000000-0008-0000-0200-00007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21" name="Rectangle 369">
          <a:extLst>
            <a:ext uri="{FF2B5EF4-FFF2-40B4-BE49-F238E27FC236}">
              <a16:creationId xmlns:a16="http://schemas.microsoft.com/office/drawing/2014/main" id="{00000000-0008-0000-0200-00007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22" name="Rectangle 370">
          <a:extLst>
            <a:ext uri="{FF2B5EF4-FFF2-40B4-BE49-F238E27FC236}">
              <a16:creationId xmlns:a16="http://schemas.microsoft.com/office/drawing/2014/main" id="{00000000-0008-0000-0200-00007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23" name="Rectangle 371">
          <a:extLst>
            <a:ext uri="{FF2B5EF4-FFF2-40B4-BE49-F238E27FC236}">
              <a16:creationId xmlns:a16="http://schemas.microsoft.com/office/drawing/2014/main" id="{00000000-0008-0000-0200-00007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24" name="Rectangle 372">
          <a:extLst>
            <a:ext uri="{FF2B5EF4-FFF2-40B4-BE49-F238E27FC236}">
              <a16:creationId xmlns:a16="http://schemas.microsoft.com/office/drawing/2014/main" id="{00000000-0008-0000-0200-00007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25" name="Rectangle 373">
          <a:extLst>
            <a:ext uri="{FF2B5EF4-FFF2-40B4-BE49-F238E27FC236}">
              <a16:creationId xmlns:a16="http://schemas.microsoft.com/office/drawing/2014/main" id="{00000000-0008-0000-0200-00007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26" name="Rectangle 374">
          <a:extLst>
            <a:ext uri="{FF2B5EF4-FFF2-40B4-BE49-F238E27FC236}">
              <a16:creationId xmlns:a16="http://schemas.microsoft.com/office/drawing/2014/main" id="{00000000-0008-0000-0200-00007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27" name="Rectangle 375">
          <a:extLst>
            <a:ext uri="{FF2B5EF4-FFF2-40B4-BE49-F238E27FC236}">
              <a16:creationId xmlns:a16="http://schemas.microsoft.com/office/drawing/2014/main" id="{00000000-0008-0000-0200-00007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28" name="Rectangle 376">
          <a:extLst>
            <a:ext uri="{FF2B5EF4-FFF2-40B4-BE49-F238E27FC236}">
              <a16:creationId xmlns:a16="http://schemas.microsoft.com/office/drawing/2014/main" id="{00000000-0008-0000-0200-00008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29" name="Rectangle 377">
          <a:extLst>
            <a:ext uri="{FF2B5EF4-FFF2-40B4-BE49-F238E27FC236}">
              <a16:creationId xmlns:a16="http://schemas.microsoft.com/office/drawing/2014/main" id="{00000000-0008-0000-0200-00008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30" name="Rectangle 378">
          <a:extLst>
            <a:ext uri="{FF2B5EF4-FFF2-40B4-BE49-F238E27FC236}">
              <a16:creationId xmlns:a16="http://schemas.microsoft.com/office/drawing/2014/main" id="{00000000-0008-0000-0200-00008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31" name="Rectangle 379">
          <a:extLst>
            <a:ext uri="{FF2B5EF4-FFF2-40B4-BE49-F238E27FC236}">
              <a16:creationId xmlns:a16="http://schemas.microsoft.com/office/drawing/2014/main" id="{00000000-0008-0000-0200-00008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32" name="Rectangle 380">
          <a:extLst>
            <a:ext uri="{FF2B5EF4-FFF2-40B4-BE49-F238E27FC236}">
              <a16:creationId xmlns:a16="http://schemas.microsoft.com/office/drawing/2014/main" id="{00000000-0008-0000-0200-00008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33" name="Rectangle 381">
          <a:extLst>
            <a:ext uri="{FF2B5EF4-FFF2-40B4-BE49-F238E27FC236}">
              <a16:creationId xmlns:a16="http://schemas.microsoft.com/office/drawing/2014/main" id="{00000000-0008-0000-0200-00008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34" name="Rectangle 382">
          <a:extLst>
            <a:ext uri="{FF2B5EF4-FFF2-40B4-BE49-F238E27FC236}">
              <a16:creationId xmlns:a16="http://schemas.microsoft.com/office/drawing/2014/main" id="{00000000-0008-0000-0200-00008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135" name="Rectangle 383">
          <a:extLst>
            <a:ext uri="{FF2B5EF4-FFF2-40B4-BE49-F238E27FC236}">
              <a16:creationId xmlns:a16="http://schemas.microsoft.com/office/drawing/2014/main" id="{00000000-0008-0000-0200-000087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36" name="Rectangle 384">
          <a:extLst>
            <a:ext uri="{FF2B5EF4-FFF2-40B4-BE49-F238E27FC236}">
              <a16:creationId xmlns:a16="http://schemas.microsoft.com/office/drawing/2014/main" id="{00000000-0008-0000-0200-00008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37" name="Rectangle 385">
          <a:extLst>
            <a:ext uri="{FF2B5EF4-FFF2-40B4-BE49-F238E27FC236}">
              <a16:creationId xmlns:a16="http://schemas.microsoft.com/office/drawing/2014/main" id="{00000000-0008-0000-0200-00008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38" name="Rectangle 386">
          <a:extLst>
            <a:ext uri="{FF2B5EF4-FFF2-40B4-BE49-F238E27FC236}">
              <a16:creationId xmlns:a16="http://schemas.microsoft.com/office/drawing/2014/main" id="{00000000-0008-0000-0200-00008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39" name="Rectangle 387">
          <a:extLst>
            <a:ext uri="{FF2B5EF4-FFF2-40B4-BE49-F238E27FC236}">
              <a16:creationId xmlns:a16="http://schemas.microsoft.com/office/drawing/2014/main" id="{00000000-0008-0000-0200-00008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40" name="Rectangle 388">
          <a:extLst>
            <a:ext uri="{FF2B5EF4-FFF2-40B4-BE49-F238E27FC236}">
              <a16:creationId xmlns:a16="http://schemas.microsoft.com/office/drawing/2014/main" id="{00000000-0008-0000-0200-00008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41" name="Rectangle 389">
          <a:extLst>
            <a:ext uri="{FF2B5EF4-FFF2-40B4-BE49-F238E27FC236}">
              <a16:creationId xmlns:a16="http://schemas.microsoft.com/office/drawing/2014/main" id="{00000000-0008-0000-0200-00008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42" name="Rectangle 390">
          <a:extLst>
            <a:ext uri="{FF2B5EF4-FFF2-40B4-BE49-F238E27FC236}">
              <a16:creationId xmlns:a16="http://schemas.microsoft.com/office/drawing/2014/main" id="{00000000-0008-0000-0200-00008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43" name="Rectangle 391">
          <a:extLst>
            <a:ext uri="{FF2B5EF4-FFF2-40B4-BE49-F238E27FC236}">
              <a16:creationId xmlns:a16="http://schemas.microsoft.com/office/drawing/2014/main" id="{00000000-0008-0000-0200-00008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44" name="Rectangle 392">
          <a:extLst>
            <a:ext uri="{FF2B5EF4-FFF2-40B4-BE49-F238E27FC236}">
              <a16:creationId xmlns:a16="http://schemas.microsoft.com/office/drawing/2014/main" id="{00000000-0008-0000-0200-00009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45" name="Rectangle 393">
          <a:extLst>
            <a:ext uri="{FF2B5EF4-FFF2-40B4-BE49-F238E27FC236}">
              <a16:creationId xmlns:a16="http://schemas.microsoft.com/office/drawing/2014/main" id="{00000000-0008-0000-0200-00009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46" name="Rectangle 394">
          <a:extLst>
            <a:ext uri="{FF2B5EF4-FFF2-40B4-BE49-F238E27FC236}">
              <a16:creationId xmlns:a16="http://schemas.microsoft.com/office/drawing/2014/main" id="{00000000-0008-0000-0200-00009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47" name="Rectangle 395">
          <a:extLst>
            <a:ext uri="{FF2B5EF4-FFF2-40B4-BE49-F238E27FC236}">
              <a16:creationId xmlns:a16="http://schemas.microsoft.com/office/drawing/2014/main" id="{00000000-0008-0000-0200-00009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48" name="Rectangle 396">
          <a:extLst>
            <a:ext uri="{FF2B5EF4-FFF2-40B4-BE49-F238E27FC236}">
              <a16:creationId xmlns:a16="http://schemas.microsoft.com/office/drawing/2014/main" id="{00000000-0008-0000-0200-00009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49" name="Rectangle 397">
          <a:extLst>
            <a:ext uri="{FF2B5EF4-FFF2-40B4-BE49-F238E27FC236}">
              <a16:creationId xmlns:a16="http://schemas.microsoft.com/office/drawing/2014/main" id="{00000000-0008-0000-0200-00009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50" name="Rectangle 398">
          <a:extLst>
            <a:ext uri="{FF2B5EF4-FFF2-40B4-BE49-F238E27FC236}">
              <a16:creationId xmlns:a16="http://schemas.microsoft.com/office/drawing/2014/main" id="{00000000-0008-0000-0200-00009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51" name="Rectangle 399">
          <a:extLst>
            <a:ext uri="{FF2B5EF4-FFF2-40B4-BE49-F238E27FC236}">
              <a16:creationId xmlns:a16="http://schemas.microsoft.com/office/drawing/2014/main" id="{00000000-0008-0000-0200-00009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52" name="Rectangle 400">
          <a:extLst>
            <a:ext uri="{FF2B5EF4-FFF2-40B4-BE49-F238E27FC236}">
              <a16:creationId xmlns:a16="http://schemas.microsoft.com/office/drawing/2014/main" id="{00000000-0008-0000-0200-00009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53" name="Rectangle 401">
          <a:extLst>
            <a:ext uri="{FF2B5EF4-FFF2-40B4-BE49-F238E27FC236}">
              <a16:creationId xmlns:a16="http://schemas.microsoft.com/office/drawing/2014/main" id="{00000000-0008-0000-0200-00009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54" name="Rectangle 402">
          <a:extLst>
            <a:ext uri="{FF2B5EF4-FFF2-40B4-BE49-F238E27FC236}">
              <a16:creationId xmlns:a16="http://schemas.microsoft.com/office/drawing/2014/main" id="{00000000-0008-0000-0200-00009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55" name="Rectangle 403">
          <a:extLst>
            <a:ext uri="{FF2B5EF4-FFF2-40B4-BE49-F238E27FC236}">
              <a16:creationId xmlns:a16="http://schemas.microsoft.com/office/drawing/2014/main" id="{00000000-0008-0000-0200-00009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56" name="Rectangle 404">
          <a:extLst>
            <a:ext uri="{FF2B5EF4-FFF2-40B4-BE49-F238E27FC236}">
              <a16:creationId xmlns:a16="http://schemas.microsoft.com/office/drawing/2014/main" id="{00000000-0008-0000-0200-00009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57" name="Rectangle 405">
          <a:extLst>
            <a:ext uri="{FF2B5EF4-FFF2-40B4-BE49-F238E27FC236}">
              <a16:creationId xmlns:a16="http://schemas.microsoft.com/office/drawing/2014/main" id="{00000000-0008-0000-0200-00009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58" name="Rectangle 406">
          <a:extLst>
            <a:ext uri="{FF2B5EF4-FFF2-40B4-BE49-F238E27FC236}">
              <a16:creationId xmlns:a16="http://schemas.microsoft.com/office/drawing/2014/main" id="{00000000-0008-0000-0200-00009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59" name="Rectangle 407">
          <a:extLst>
            <a:ext uri="{FF2B5EF4-FFF2-40B4-BE49-F238E27FC236}">
              <a16:creationId xmlns:a16="http://schemas.microsoft.com/office/drawing/2014/main" id="{00000000-0008-0000-0200-00009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160" name="Rectangle 408">
          <a:extLst>
            <a:ext uri="{FF2B5EF4-FFF2-40B4-BE49-F238E27FC236}">
              <a16:creationId xmlns:a16="http://schemas.microsoft.com/office/drawing/2014/main" id="{00000000-0008-0000-0200-0000A0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61" name="Rectangle 409">
          <a:extLst>
            <a:ext uri="{FF2B5EF4-FFF2-40B4-BE49-F238E27FC236}">
              <a16:creationId xmlns:a16="http://schemas.microsoft.com/office/drawing/2014/main" id="{00000000-0008-0000-0200-0000A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62" name="Rectangle 410">
          <a:extLst>
            <a:ext uri="{FF2B5EF4-FFF2-40B4-BE49-F238E27FC236}">
              <a16:creationId xmlns:a16="http://schemas.microsoft.com/office/drawing/2014/main" id="{00000000-0008-0000-0200-0000A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63" name="Rectangle 411">
          <a:extLst>
            <a:ext uri="{FF2B5EF4-FFF2-40B4-BE49-F238E27FC236}">
              <a16:creationId xmlns:a16="http://schemas.microsoft.com/office/drawing/2014/main" id="{00000000-0008-0000-0200-0000A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64" name="Rectangle 412">
          <a:extLst>
            <a:ext uri="{FF2B5EF4-FFF2-40B4-BE49-F238E27FC236}">
              <a16:creationId xmlns:a16="http://schemas.microsoft.com/office/drawing/2014/main" id="{00000000-0008-0000-0200-0000A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65" name="Rectangle 413">
          <a:extLst>
            <a:ext uri="{FF2B5EF4-FFF2-40B4-BE49-F238E27FC236}">
              <a16:creationId xmlns:a16="http://schemas.microsoft.com/office/drawing/2014/main" id="{00000000-0008-0000-0200-0000A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66" name="Rectangle 414">
          <a:extLst>
            <a:ext uri="{FF2B5EF4-FFF2-40B4-BE49-F238E27FC236}">
              <a16:creationId xmlns:a16="http://schemas.microsoft.com/office/drawing/2014/main" id="{00000000-0008-0000-0200-0000A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67" name="Rectangle 415">
          <a:extLst>
            <a:ext uri="{FF2B5EF4-FFF2-40B4-BE49-F238E27FC236}">
              <a16:creationId xmlns:a16="http://schemas.microsoft.com/office/drawing/2014/main" id="{00000000-0008-0000-0200-0000A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68" name="Rectangle 416">
          <a:extLst>
            <a:ext uri="{FF2B5EF4-FFF2-40B4-BE49-F238E27FC236}">
              <a16:creationId xmlns:a16="http://schemas.microsoft.com/office/drawing/2014/main" id="{00000000-0008-0000-0200-0000A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69" name="Rectangle 417">
          <a:extLst>
            <a:ext uri="{FF2B5EF4-FFF2-40B4-BE49-F238E27FC236}">
              <a16:creationId xmlns:a16="http://schemas.microsoft.com/office/drawing/2014/main" id="{00000000-0008-0000-0200-0000A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70" name="Rectangle 418">
          <a:extLst>
            <a:ext uri="{FF2B5EF4-FFF2-40B4-BE49-F238E27FC236}">
              <a16:creationId xmlns:a16="http://schemas.microsoft.com/office/drawing/2014/main" id="{00000000-0008-0000-0200-0000A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71" name="Rectangle 419">
          <a:extLst>
            <a:ext uri="{FF2B5EF4-FFF2-40B4-BE49-F238E27FC236}">
              <a16:creationId xmlns:a16="http://schemas.microsoft.com/office/drawing/2014/main" id="{00000000-0008-0000-0200-0000A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72" name="Rectangle 420">
          <a:extLst>
            <a:ext uri="{FF2B5EF4-FFF2-40B4-BE49-F238E27FC236}">
              <a16:creationId xmlns:a16="http://schemas.microsoft.com/office/drawing/2014/main" id="{00000000-0008-0000-0200-0000A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73" name="Rectangle 421">
          <a:extLst>
            <a:ext uri="{FF2B5EF4-FFF2-40B4-BE49-F238E27FC236}">
              <a16:creationId xmlns:a16="http://schemas.microsoft.com/office/drawing/2014/main" id="{00000000-0008-0000-0200-0000A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74" name="Rectangle 422">
          <a:extLst>
            <a:ext uri="{FF2B5EF4-FFF2-40B4-BE49-F238E27FC236}">
              <a16:creationId xmlns:a16="http://schemas.microsoft.com/office/drawing/2014/main" id="{00000000-0008-0000-0200-0000A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75" name="Rectangle 423">
          <a:extLst>
            <a:ext uri="{FF2B5EF4-FFF2-40B4-BE49-F238E27FC236}">
              <a16:creationId xmlns:a16="http://schemas.microsoft.com/office/drawing/2014/main" id="{00000000-0008-0000-0200-0000A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76" name="Rectangle 424">
          <a:extLst>
            <a:ext uri="{FF2B5EF4-FFF2-40B4-BE49-F238E27FC236}">
              <a16:creationId xmlns:a16="http://schemas.microsoft.com/office/drawing/2014/main" id="{00000000-0008-0000-0200-0000B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77" name="Rectangle 425">
          <a:extLst>
            <a:ext uri="{FF2B5EF4-FFF2-40B4-BE49-F238E27FC236}">
              <a16:creationId xmlns:a16="http://schemas.microsoft.com/office/drawing/2014/main" id="{00000000-0008-0000-0200-0000B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78" name="Rectangle 426">
          <a:extLst>
            <a:ext uri="{FF2B5EF4-FFF2-40B4-BE49-F238E27FC236}">
              <a16:creationId xmlns:a16="http://schemas.microsoft.com/office/drawing/2014/main" id="{00000000-0008-0000-0200-0000B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179" name="Rectangle 427">
          <a:extLst>
            <a:ext uri="{FF2B5EF4-FFF2-40B4-BE49-F238E27FC236}">
              <a16:creationId xmlns:a16="http://schemas.microsoft.com/office/drawing/2014/main" id="{00000000-0008-0000-0200-0000B3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80" name="Rectangle 428">
          <a:extLst>
            <a:ext uri="{FF2B5EF4-FFF2-40B4-BE49-F238E27FC236}">
              <a16:creationId xmlns:a16="http://schemas.microsoft.com/office/drawing/2014/main" id="{00000000-0008-0000-0200-0000B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81" name="Rectangle 429">
          <a:extLst>
            <a:ext uri="{FF2B5EF4-FFF2-40B4-BE49-F238E27FC236}">
              <a16:creationId xmlns:a16="http://schemas.microsoft.com/office/drawing/2014/main" id="{00000000-0008-0000-0200-0000B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82" name="Rectangle 430">
          <a:extLst>
            <a:ext uri="{FF2B5EF4-FFF2-40B4-BE49-F238E27FC236}">
              <a16:creationId xmlns:a16="http://schemas.microsoft.com/office/drawing/2014/main" id="{00000000-0008-0000-0200-0000B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83" name="Rectangle 431">
          <a:extLst>
            <a:ext uri="{FF2B5EF4-FFF2-40B4-BE49-F238E27FC236}">
              <a16:creationId xmlns:a16="http://schemas.microsoft.com/office/drawing/2014/main" id="{00000000-0008-0000-0200-0000B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84" name="Rectangle 432">
          <a:extLst>
            <a:ext uri="{FF2B5EF4-FFF2-40B4-BE49-F238E27FC236}">
              <a16:creationId xmlns:a16="http://schemas.microsoft.com/office/drawing/2014/main" id="{00000000-0008-0000-0200-0000B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85" name="Rectangle 433">
          <a:extLst>
            <a:ext uri="{FF2B5EF4-FFF2-40B4-BE49-F238E27FC236}">
              <a16:creationId xmlns:a16="http://schemas.microsoft.com/office/drawing/2014/main" id="{00000000-0008-0000-0200-0000B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186" name="Rectangle 434">
          <a:extLst>
            <a:ext uri="{FF2B5EF4-FFF2-40B4-BE49-F238E27FC236}">
              <a16:creationId xmlns:a16="http://schemas.microsoft.com/office/drawing/2014/main" id="{00000000-0008-0000-0200-0000BA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87" name="Rectangle 435">
          <a:extLst>
            <a:ext uri="{FF2B5EF4-FFF2-40B4-BE49-F238E27FC236}">
              <a16:creationId xmlns:a16="http://schemas.microsoft.com/office/drawing/2014/main" id="{00000000-0008-0000-0200-0000B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88" name="Rectangle 436">
          <a:extLst>
            <a:ext uri="{FF2B5EF4-FFF2-40B4-BE49-F238E27FC236}">
              <a16:creationId xmlns:a16="http://schemas.microsoft.com/office/drawing/2014/main" id="{00000000-0008-0000-0200-0000B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89" name="Rectangle 437">
          <a:extLst>
            <a:ext uri="{FF2B5EF4-FFF2-40B4-BE49-F238E27FC236}">
              <a16:creationId xmlns:a16="http://schemas.microsoft.com/office/drawing/2014/main" id="{00000000-0008-0000-0200-0000B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90" name="Rectangle 438">
          <a:extLst>
            <a:ext uri="{FF2B5EF4-FFF2-40B4-BE49-F238E27FC236}">
              <a16:creationId xmlns:a16="http://schemas.microsoft.com/office/drawing/2014/main" id="{00000000-0008-0000-0200-0000B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91" name="Rectangle 439">
          <a:extLst>
            <a:ext uri="{FF2B5EF4-FFF2-40B4-BE49-F238E27FC236}">
              <a16:creationId xmlns:a16="http://schemas.microsoft.com/office/drawing/2014/main" id="{00000000-0008-0000-0200-0000B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92" name="Rectangle 440">
          <a:extLst>
            <a:ext uri="{FF2B5EF4-FFF2-40B4-BE49-F238E27FC236}">
              <a16:creationId xmlns:a16="http://schemas.microsoft.com/office/drawing/2014/main" id="{00000000-0008-0000-0200-0000C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193" name="Rectangle 441">
          <a:extLst>
            <a:ext uri="{FF2B5EF4-FFF2-40B4-BE49-F238E27FC236}">
              <a16:creationId xmlns:a16="http://schemas.microsoft.com/office/drawing/2014/main" id="{00000000-0008-0000-0200-0000C1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94" name="Rectangle 442">
          <a:extLst>
            <a:ext uri="{FF2B5EF4-FFF2-40B4-BE49-F238E27FC236}">
              <a16:creationId xmlns:a16="http://schemas.microsoft.com/office/drawing/2014/main" id="{00000000-0008-0000-0200-0000C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95" name="Rectangle 443">
          <a:extLst>
            <a:ext uri="{FF2B5EF4-FFF2-40B4-BE49-F238E27FC236}">
              <a16:creationId xmlns:a16="http://schemas.microsoft.com/office/drawing/2014/main" id="{00000000-0008-0000-0200-0000C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96" name="Rectangle 444">
          <a:extLst>
            <a:ext uri="{FF2B5EF4-FFF2-40B4-BE49-F238E27FC236}">
              <a16:creationId xmlns:a16="http://schemas.microsoft.com/office/drawing/2014/main" id="{00000000-0008-0000-0200-0000C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97" name="Rectangle 445">
          <a:extLst>
            <a:ext uri="{FF2B5EF4-FFF2-40B4-BE49-F238E27FC236}">
              <a16:creationId xmlns:a16="http://schemas.microsoft.com/office/drawing/2014/main" id="{00000000-0008-0000-0200-0000C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98" name="Rectangle 446">
          <a:extLst>
            <a:ext uri="{FF2B5EF4-FFF2-40B4-BE49-F238E27FC236}">
              <a16:creationId xmlns:a16="http://schemas.microsoft.com/office/drawing/2014/main" id="{00000000-0008-0000-0200-0000C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199" name="Rectangle 447">
          <a:extLst>
            <a:ext uri="{FF2B5EF4-FFF2-40B4-BE49-F238E27FC236}">
              <a16:creationId xmlns:a16="http://schemas.microsoft.com/office/drawing/2014/main" id="{00000000-0008-0000-0200-0000C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200" name="Rectangle 448">
          <a:extLst>
            <a:ext uri="{FF2B5EF4-FFF2-40B4-BE49-F238E27FC236}">
              <a16:creationId xmlns:a16="http://schemas.microsoft.com/office/drawing/2014/main" id="{00000000-0008-0000-0200-0000C8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01" name="Rectangle 449">
          <a:extLst>
            <a:ext uri="{FF2B5EF4-FFF2-40B4-BE49-F238E27FC236}">
              <a16:creationId xmlns:a16="http://schemas.microsoft.com/office/drawing/2014/main" id="{00000000-0008-0000-0200-0000C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02" name="Rectangle 450">
          <a:extLst>
            <a:ext uri="{FF2B5EF4-FFF2-40B4-BE49-F238E27FC236}">
              <a16:creationId xmlns:a16="http://schemas.microsoft.com/office/drawing/2014/main" id="{00000000-0008-0000-0200-0000C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03" name="Rectangle 451">
          <a:extLst>
            <a:ext uri="{FF2B5EF4-FFF2-40B4-BE49-F238E27FC236}">
              <a16:creationId xmlns:a16="http://schemas.microsoft.com/office/drawing/2014/main" id="{00000000-0008-0000-0200-0000C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04" name="Rectangle 452">
          <a:extLst>
            <a:ext uri="{FF2B5EF4-FFF2-40B4-BE49-F238E27FC236}">
              <a16:creationId xmlns:a16="http://schemas.microsoft.com/office/drawing/2014/main" id="{00000000-0008-0000-0200-0000C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05" name="Rectangle 453">
          <a:extLst>
            <a:ext uri="{FF2B5EF4-FFF2-40B4-BE49-F238E27FC236}">
              <a16:creationId xmlns:a16="http://schemas.microsoft.com/office/drawing/2014/main" id="{00000000-0008-0000-0200-0000C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06" name="Rectangle 454">
          <a:extLst>
            <a:ext uri="{FF2B5EF4-FFF2-40B4-BE49-F238E27FC236}">
              <a16:creationId xmlns:a16="http://schemas.microsoft.com/office/drawing/2014/main" id="{00000000-0008-0000-0200-0000C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2703830</xdr:colOff>
      <xdr:row>0</xdr:row>
      <xdr:rowOff>0</xdr:rowOff>
    </xdr:from>
    <xdr:ext cx="28854" cy="132665"/>
    <xdr:sp macro="" textlink="">
      <xdr:nvSpPr>
        <xdr:cNvPr id="207" name="Rectangle 269">
          <a:extLst>
            <a:ext uri="{FF2B5EF4-FFF2-40B4-BE49-F238E27FC236}">
              <a16:creationId xmlns:a16="http://schemas.microsoft.com/office/drawing/2014/main" id="{00000000-0008-0000-0200-000002000000}"/>
            </a:ext>
          </a:extLst>
        </xdr:cNvPr>
        <xdr:cNvSpPr>
          <a:spLocks noChangeArrowheads="1"/>
        </xdr:cNvSpPr>
      </xdr:nvSpPr>
      <xdr:spPr bwMode="auto">
        <a:xfrm>
          <a:off x="3260090" y="0"/>
          <a:ext cx="28854" cy="132665"/>
        </a:xfrm>
        <a:prstGeom prst="rect">
          <a:avLst/>
        </a:prstGeom>
        <a:noFill/>
        <a:ln w="9525">
          <a:noFill/>
          <a:miter lim="800000"/>
          <a:headEnd/>
          <a:tailEnd/>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08" name="Rectangle 238">
          <a:extLst>
            <a:ext uri="{FF2B5EF4-FFF2-40B4-BE49-F238E27FC236}">
              <a16:creationId xmlns:a16="http://schemas.microsoft.com/office/drawing/2014/main" id="{00000000-0008-0000-0200-000003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09" name="Rectangle 249">
          <a:extLst>
            <a:ext uri="{FF2B5EF4-FFF2-40B4-BE49-F238E27FC236}">
              <a16:creationId xmlns:a16="http://schemas.microsoft.com/office/drawing/2014/main" id="{00000000-0008-0000-0200-000004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10" name="Rectangle 251">
          <a:extLst>
            <a:ext uri="{FF2B5EF4-FFF2-40B4-BE49-F238E27FC236}">
              <a16:creationId xmlns:a16="http://schemas.microsoft.com/office/drawing/2014/main" id="{00000000-0008-0000-0200-000005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11" name="Rectangle 253">
          <a:extLst>
            <a:ext uri="{FF2B5EF4-FFF2-40B4-BE49-F238E27FC236}">
              <a16:creationId xmlns:a16="http://schemas.microsoft.com/office/drawing/2014/main" id="{00000000-0008-0000-0200-000006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12" name="Rectangle 254">
          <a:extLst>
            <a:ext uri="{FF2B5EF4-FFF2-40B4-BE49-F238E27FC236}">
              <a16:creationId xmlns:a16="http://schemas.microsoft.com/office/drawing/2014/main" id="{00000000-0008-0000-0200-000007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13" name="Rectangle 255">
          <a:extLst>
            <a:ext uri="{FF2B5EF4-FFF2-40B4-BE49-F238E27FC236}">
              <a16:creationId xmlns:a16="http://schemas.microsoft.com/office/drawing/2014/main" id="{00000000-0008-0000-0200-000008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14" name="Rectangle 257">
          <a:extLst>
            <a:ext uri="{FF2B5EF4-FFF2-40B4-BE49-F238E27FC236}">
              <a16:creationId xmlns:a16="http://schemas.microsoft.com/office/drawing/2014/main" id="{00000000-0008-0000-0200-000009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15" name="Rectangle 258">
          <a:extLst>
            <a:ext uri="{FF2B5EF4-FFF2-40B4-BE49-F238E27FC236}">
              <a16:creationId xmlns:a16="http://schemas.microsoft.com/office/drawing/2014/main" id="{00000000-0008-0000-0200-00000A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16" name="Rectangle 259">
          <a:extLst>
            <a:ext uri="{FF2B5EF4-FFF2-40B4-BE49-F238E27FC236}">
              <a16:creationId xmlns:a16="http://schemas.microsoft.com/office/drawing/2014/main" id="{00000000-0008-0000-0200-00000B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17" name="Rectangle 260">
          <a:extLst>
            <a:ext uri="{FF2B5EF4-FFF2-40B4-BE49-F238E27FC236}">
              <a16:creationId xmlns:a16="http://schemas.microsoft.com/office/drawing/2014/main" id="{00000000-0008-0000-0200-00000C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18" name="Rectangle 261">
          <a:extLst>
            <a:ext uri="{FF2B5EF4-FFF2-40B4-BE49-F238E27FC236}">
              <a16:creationId xmlns:a16="http://schemas.microsoft.com/office/drawing/2014/main" id="{00000000-0008-0000-0200-00000D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19" name="Rectangle 262">
          <a:extLst>
            <a:ext uri="{FF2B5EF4-FFF2-40B4-BE49-F238E27FC236}">
              <a16:creationId xmlns:a16="http://schemas.microsoft.com/office/drawing/2014/main" id="{00000000-0008-0000-0200-00000E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220" name="Rectangle 263">
          <a:extLst>
            <a:ext uri="{FF2B5EF4-FFF2-40B4-BE49-F238E27FC236}">
              <a16:creationId xmlns:a16="http://schemas.microsoft.com/office/drawing/2014/main" id="{00000000-0008-0000-0200-00000F000000}"/>
            </a:ext>
          </a:extLst>
        </xdr:cNvPr>
        <xdr:cNvSpPr>
          <a:spLocks noChangeArrowheads="1"/>
        </xdr:cNvSpPr>
      </xdr:nvSpPr>
      <xdr:spPr bwMode="auto">
        <a:xfrm>
          <a:off x="3810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21" name="Rectangle 264">
          <a:extLst>
            <a:ext uri="{FF2B5EF4-FFF2-40B4-BE49-F238E27FC236}">
              <a16:creationId xmlns:a16="http://schemas.microsoft.com/office/drawing/2014/main" id="{00000000-0008-0000-0200-000010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22" name="Rectangle 265">
          <a:extLst>
            <a:ext uri="{FF2B5EF4-FFF2-40B4-BE49-F238E27FC236}">
              <a16:creationId xmlns:a16="http://schemas.microsoft.com/office/drawing/2014/main" id="{00000000-0008-0000-0200-000011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23" name="Rectangle 266">
          <a:extLst>
            <a:ext uri="{FF2B5EF4-FFF2-40B4-BE49-F238E27FC236}">
              <a16:creationId xmlns:a16="http://schemas.microsoft.com/office/drawing/2014/main" id="{00000000-0008-0000-0200-000012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24" name="Rectangle 267">
          <a:extLst>
            <a:ext uri="{FF2B5EF4-FFF2-40B4-BE49-F238E27FC236}">
              <a16:creationId xmlns:a16="http://schemas.microsoft.com/office/drawing/2014/main" id="{00000000-0008-0000-0200-000013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25" name="Rectangle 268">
          <a:extLst>
            <a:ext uri="{FF2B5EF4-FFF2-40B4-BE49-F238E27FC236}">
              <a16:creationId xmlns:a16="http://schemas.microsoft.com/office/drawing/2014/main" id="{00000000-0008-0000-0200-000014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26" name="Rectangle 269">
          <a:extLst>
            <a:ext uri="{FF2B5EF4-FFF2-40B4-BE49-F238E27FC236}">
              <a16:creationId xmlns:a16="http://schemas.microsoft.com/office/drawing/2014/main" id="{00000000-0008-0000-0200-000015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27" name="Rectangle 270">
          <a:extLst>
            <a:ext uri="{FF2B5EF4-FFF2-40B4-BE49-F238E27FC236}">
              <a16:creationId xmlns:a16="http://schemas.microsoft.com/office/drawing/2014/main" id="{00000000-0008-0000-0200-000016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28" name="Rectangle 271">
          <a:extLst>
            <a:ext uri="{FF2B5EF4-FFF2-40B4-BE49-F238E27FC236}">
              <a16:creationId xmlns:a16="http://schemas.microsoft.com/office/drawing/2014/main" id="{00000000-0008-0000-0200-000017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29" name="Rectangle 272">
          <a:extLst>
            <a:ext uri="{FF2B5EF4-FFF2-40B4-BE49-F238E27FC236}">
              <a16:creationId xmlns:a16="http://schemas.microsoft.com/office/drawing/2014/main" id="{00000000-0008-0000-0200-000018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30" name="Rectangle 273">
          <a:extLst>
            <a:ext uri="{FF2B5EF4-FFF2-40B4-BE49-F238E27FC236}">
              <a16:creationId xmlns:a16="http://schemas.microsoft.com/office/drawing/2014/main" id="{00000000-0008-0000-0200-000019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31" name="Rectangle 274">
          <a:extLst>
            <a:ext uri="{FF2B5EF4-FFF2-40B4-BE49-F238E27FC236}">
              <a16:creationId xmlns:a16="http://schemas.microsoft.com/office/drawing/2014/main" id="{00000000-0008-0000-0200-00001A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32" name="Rectangle 275">
          <a:extLst>
            <a:ext uri="{FF2B5EF4-FFF2-40B4-BE49-F238E27FC236}">
              <a16:creationId xmlns:a16="http://schemas.microsoft.com/office/drawing/2014/main" id="{00000000-0008-0000-0200-00001B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233" name="Rectangle 276">
          <a:extLst>
            <a:ext uri="{FF2B5EF4-FFF2-40B4-BE49-F238E27FC236}">
              <a16:creationId xmlns:a16="http://schemas.microsoft.com/office/drawing/2014/main" id="{00000000-0008-0000-0200-00001C000000}"/>
            </a:ext>
          </a:extLst>
        </xdr:cNvPr>
        <xdr:cNvSpPr>
          <a:spLocks noChangeArrowheads="1"/>
        </xdr:cNvSpPr>
      </xdr:nvSpPr>
      <xdr:spPr bwMode="auto">
        <a:xfrm>
          <a:off x="3810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34" name="Rectangle 277">
          <a:extLst>
            <a:ext uri="{FF2B5EF4-FFF2-40B4-BE49-F238E27FC236}">
              <a16:creationId xmlns:a16="http://schemas.microsoft.com/office/drawing/2014/main" id="{00000000-0008-0000-0200-00001D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35" name="Rectangle 278">
          <a:extLst>
            <a:ext uri="{FF2B5EF4-FFF2-40B4-BE49-F238E27FC236}">
              <a16:creationId xmlns:a16="http://schemas.microsoft.com/office/drawing/2014/main" id="{00000000-0008-0000-0200-00001E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36" name="Rectangle 279">
          <a:extLst>
            <a:ext uri="{FF2B5EF4-FFF2-40B4-BE49-F238E27FC236}">
              <a16:creationId xmlns:a16="http://schemas.microsoft.com/office/drawing/2014/main" id="{00000000-0008-0000-0200-00001F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37" name="Rectangle 280">
          <a:extLst>
            <a:ext uri="{FF2B5EF4-FFF2-40B4-BE49-F238E27FC236}">
              <a16:creationId xmlns:a16="http://schemas.microsoft.com/office/drawing/2014/main" id="{00000000-0008-0000-0200-000020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38" name="Rectangle 281">
          <a:extLst>
            <a:ext uri="{FF2B5EF4-FFF2-40B4-BE49-F238E27FC236}">
              <a16:creationId xmlns:a16="http://schemas.microsoft.com/office/drawing/2014/main" id="{00000000-0008-0000-0200-000021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39" name="Rectangle 282">
          <a:extLst>
            <a:ext uri="{FF2B5EF4-FFF2-40B4-BE49-F238E27FC236}">
              <a16:creationId xmlns:a16="http://schemas.microsoft.com/office/drawing/2014/main" id="{00000000-0008-0000-0200-000022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40" name="Rectangle 283">
          <a:extLst>
            <a:ext uri="{FF2B5EF4-FFF2-40B4-BE49-F238E27FC236}">
              <a16:creationId xmlns:a16="http://schemas.microsoft.com/office/drawing/2014/main" id="{00000000-0008-0000-0200-000023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41" name="Rectangle 284">
          <a:extLst>
            <a:ext uri="{FF2B5EF4-FFF2-40B4-BE49-F238E27FC236}">
              <a16:creationId xmlns:a16="http://schemas.microsoft.com/office/drawing/2014/main" id="{00000000-0008-0000-0200-000024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42" name="Rectangle 285">
          <a:extLst>
            <a:ext uri="{FF2B5EF4-FFF2-40B4-BE49-F238E27FC236}">
              <a16:creationId xmlns:a16="http://schemas.microsoft.com/office/drawing/2014/main" id="{00000000-0008-0000-0200-000025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43" name="Rectangle 286">
          <a:extLst>
            <a:ext uri="{FF2B5EF4-FFF2-40B4-BE49-F238E27FC236}">
              <a16:creationId xmlns:a16="http://schemas.microsoft.com/office/drawing/2014/main" id="{00000000-0008-0000-0200-000026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44" name="Rectangle 287">
          <a:extLst>
            <a:ext uri="{FF2B5EF4-FFF2-40B4-BE49-F238E27FC236}">
              <a16:creationId xmlns:a16="http://schemas.microsoft.com/office/drawing/2014/main" id="{00000000-0008-0000-0200-000027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45" name="Rectangle 288">
          <a:extLst>
            <a:ext uri="{FF2B5EF4-FFF2-40B4-BE49-F238E27FC236}">
              <a16:creationId xmlns:a16="http://schemas.microsoft.com/office/drawing/2014/main" id="{00000000-0008-0000-0200-000028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46" name="Rectangle 289">
          <a:extLst>
            <a:ext uri="{FF2B5EF4-FFF2-40B4-BE49-F238E27FC236}">
              <a16:creationId xmlns:a16="http://schemas.microsoft.com/office/drawing/2014/main" id="{00000000-0008-0000-0200-000029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47" name="Rectangle 290">
          <a:extLst>
            <a:ext uri="{FF2B5EF4-FFF2-40B4-BE49-F238E27FC236}">
              <a16:creationId xmlns:a16="http://schemas.microsoft.com/office/drawing/2014/main" id="{00000000-0008-0000-0200-00002A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48" name="Rectangle 291">
          <a:extLst>
            <a:ext uri="{FF2B5EF4-FFF2-40B4-BE49-F238E27FC236}">
              <a16:creationId xmlns:a16="http://schemas.microsoft.com/office/drawing/2014/main" id="{00000000-0008-0000-0200-00002B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49" name="Rectangle 292">
          <a:extLst>
            <a:ext uri="{FF2B5EF4-FFF2-40B4-BE49-F238E27FC236}">
              <a16:creationId xmlns:a16="http://schemas.microsoft.com/office/drawing/2014/main" id="{00000000-0008-0000-0200-00002C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50" name="Rectangle 293">
          <a:extLst>
            <a:ext uri="{FF2B5EF4-FFF2-40B4-BE49-F238E27FC236}">
              <a16:creationId xmlns:a16="http://schemas.microsoft.com/office/drawing/2014/main" id="{00000000-0008-0000-0200-00002D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51" name="Rectangle 294">
          <a:extLst>
            <a:ext uri="{FF2B5EF4-FFF2-40B4-BE49-F238E27FC236}">
              <a16:creationId xmlns:a16="http://schemas.microsoft.com/office/drawing/2014/main" id="{00000000-0008-0000-0200-00002E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252" name="Rectangle 295">
          <a:extLst>
            <a:ext uri="{FF2B5EF4-FFF2-40B4-BE49-F238E27FC236}">
              <a16:creationId xmlns:a16="http://schemas.microsoft.com/office/drawing/2014/main" id="{00000000-0008-0000-0200-00002F000000}"/>
            </a:ext>
          </a:extLst>
        </xdr:cNvPr>
        <xdr:cNvSpPr>
          <a:spLocks noChangeArrowheads="1"/>
        </xdr:cNvSpPr>
      </xdr:nvSpPr>
      <xdr:spPr bwMode="auto">
        <a:xfrm>
          <a:off x="3810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53" name="Rectangle 296">
          <a:extLst>
            <a:ext uri="{FF2B5EF4-FFF2-40B4-BE49-F238E27FC236}">
              <a16:creationId xmlns:a16="http://schemas.microsoft.com/office/drawing/2014/main" id="{00000000-0008-0000-0200-000030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54" name="Rectangle 297">
          <a:extLst>
            <a:ext uri="{FF2B5EF4-FFF2-40B4-BE49-F238E27FC236}">
              <a16:creationId xmlns:a16="http://schemas.microsoft.com/office/drawing/2014/main" id="{00000000-0008-0000-0200-000031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55" name="Rectangle 298">
          <a:extLst>
            <a:ext uri="{FF2B5EF4-FFF2-40B4-BE49-F238E27FC236}">
              <a16:creationId xmlns:a16="http://schemas.microsoft.com/office/drawing/2014/main" id="{00000000-0008-0000-0200-000032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56" name="Rectangle 299">
          <a:extLst>
            <a:ext uri="{FF2B5EF4-FFF2-40B4-BE49-F238E27FC236}">
              <a16:creationId xmlns:a16="http://schemas.microsoft.com/office/drawing/2014/main" id="{00000000-0008-0000-0200-000033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57" name="Rectangle 300">
          <a:extLst>
            <a:ext uri="{FF2B5EF4-FFF2-40B4-BE49-F238E27FC236}">
              <a16:creationId xmlns:a16="http://schemas.microsoft.com/office/drawing/2014/main" id="{00000000-0008-0000-0200-000034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58" name="Rectangle 301">
          <a:extLst>
            <a:ext uri="{FF2B5EF4-FFF2-40B4-BE49-F238E27FC236}">
              <a16:creationId xmlns:a16="http://schemas.microsoft.com/office/drawing/2014/main" id="{00000000-0008-0000-0200-000035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59" name="Rectangle 302">
          <a:extLst>
            <a:ext uri="{FF2B5EF4-FFF2-40B4-BE49-F238E27FC236}">
              <a16:creationId xmlns:a16="http://schemas.microsoft.com/office/drawing/2014/main" id="{00000000-0008-0000-0200-000036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60" name="Rectangle 303">
          <a:extLst>
            <a:ext uri="{FF2B5EF4-FFF2-40B4-BE49-F238E27FC236}">
              <a16:creationId xmlns:a16="http://schemas.microsoft.com/office/drawing/2014/main" id="{00000000-0008-0000-0200-000037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61" name="Rectangle 304">
          <a:extLst>
            <a:ext uri="{FF2B5EF4-FFF2-40B4-BE49-F238E27FC236}">
              <a16:creationId xmlns:a16="http://schemas.microsoft.com/office/drawing/2014/main" id="{00000000-0008-0000-0200-000038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62" name="Rectangle 305">
          <a:extLst>
            <a:ext uri="{FF2B5EF4-FFF2-40B4-BE49-F238E27FC236}">
              <a16:creationId xmlns:a16="http://schemas.microsoft.com/office/drawing/2014/main" id="{00000000-0008-0000-0200-000039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63" name="Rectangle 306">
          <a:extLst>
            <a:ext uri="{FF2B5EF4-FFF2-40B4-BE49-F238E27FC236}">
              <a16:creationId xmlns:a16="http://schemas.microsoft.com/office/drawing/2014/main" id="{00000000-0008-0000-0200-00003A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64" name="Rectangle 307">
          <a:extLst>
            <a:ext uri="{FF2B5EF4-FFF2-40B4-BE49-F238E27FC236}">
              <a16:creationId xmlns:a16="http://schemas.microsoft.com/office/drawing/2014/main" id="{00000000-0008-0000-0200-00003B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65" name="Rectangle 308">
          <a:extLst>
            <a:ext uri="{FF2B5EF4-FFF2-40B4-BE49-F238E27FC236}">
              <a16:creationId xmlns:a16="http://schemas.microsoft.com/office/drawing/2014/main" id="{00000000-0008-0000-0200-00003C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66" name="Rectangle 309">
          <a:extLst>
            <a:ext uri="{FF2B5EF4-FFF2-40B4-BE49-F238E27FC236}">
              <a16:creationId xmlns:a16="http://schemas.microsoft.com/office/drawing/2014/main" id="{00000000-0008-0000-0200-00003D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67" name="Rectangle 310">
          <a:extLst>
            <a:ext uri="{FF2B5EF4-FFF2-40B4-BE49-F238E27FC236}">
              <a16:creationId xmlns:a16="http://schemas.microsoft.com/office/drawing/2014/main" id="{00000000-0008-0000-0200-00003E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68" name="Rectangle 311">
          <a:extLst>
            <a:ext uri="{FF2B5EF4-FFF2-40B4-BE49-F238E27FC236}">
              <a16:creationId xmlns:a16="http://schemas.microsoft.com/office/drawing/2014/main" id="{00000000-0008-0000-0200-00003F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69" name="Rectangle 312">
          <a:extLst>
            <a:ext uri="{FF2B5EF4-FFF2-40B4-BE49-F238E27FC236}">
              <a16:creationId xmlns:a16="http://schemas.microsoft.com/office/drawing/2014/main" id="{00000000-0008-0000-0200-000040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70" name="Rectangle 313">
          <a:extLst>
            <a:ext uri="{FF2B5EF4-FFF2-40B4-BE49-F238E27FC236}">
              <a16:creationId xmlns:a16="http://schemas.microsoft.com/office/drawing/2014/main" id="{00000000-0008-0000-0200-000041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71" name="Rectangle 314">
          <a:extLst>
            <a:ext uri="{FF2B5EF4-FFF2-40B4-BE49-F238E27FC236}">
              <a16:creationId xmlns:a16="http://schemas.microsoft.com/office/drawing/2014/main" id="{00000000-0008-0000-0200-000042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72" name="Rectangle 315">
          <a:extLst>
            <a:ext uri="{FF2B5EF4-FFF2-40B4-BE49-F238E27FC236}">
              <a16:creationId xmlns:a16="http://schemas.microsoft.com/office/drawing/2014/main" id="{00000000-0008-0000-0200-000043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73" name="Rectangle 316">
          <a:extLst>
            <a:ext uri="{FF2B5EF4-FFF2-40B4-BE49-F238E27FC236}">
              <a16:creationId xmlns:a16="http://schemas.microsoft.com/office/drawing/2014/main" id="{00000000-0008-0000-0200-000044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74" name="Rectangle 317">
          <a:extLst>
            <a:ext uri="{FF2B5EF4-FFF2-40B4-BE49-F238E27FC236}">
              <a16:creationId xmlns:a16="http://schemas.microsoft.com/office/drawing/2014/main" id="{00000000-0008-0000-0200-000045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75" name="Rectangle 318">
          <a:extLst>
            <a:ext uri="{FF2B5EF4-FFF2-40B4-BE49-F238E27FC236}">
              <a16:creationId xmlns:a16="http://schemas.microsoft.com/office/drawing/2014/main" id="{00000000-0008-0000-0200-000046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76" name="Rectangle 319">
          <a:extLst>
            <a:ext uri="{FF2B5EF4-FFF2-40B4-BE49-F238E27FC236}">
              <a16:creationId xmlns:a16="http://schemas.microsoft.com/office/drawing/2014/main" id="{00000000-0008-0000-0200-000047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277" name="Rectangle 320">
          <a:extLst>
            <a:ext uri="{FF2B5EF4-FFF2-40B4-BE49-F238E27FC236}">
              <a16:creationId xmlns:a16="http://schemas.microsoft.com/office/drawing/2014/main" id="{00000000-0008-0000-0200-000048000000}"/>
            </a:ext>
          </a:extLst>
        </xdr:cNvPr>
        <xdr:cNvSpPr>
          <a:spLocks noChangeArrowheads="1"/>
        </xdr:cNvSpPr>
      </xdr:nvSpPr>
      <xdr:spPr bwMode="auto">
        <a:xfrm>
          <a:off x="3810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78" name="Rectangle 321">
          <a:extLst>
            <a:ext uri="{FF2B5EF4-FFF2-40B4-BE49-F238E27FC236}">
              <a16:creationId xmlns:a16="http://schemas.microsoft.com/office/drawing/2014/main" id="{00000000-0008-0000-0200-000049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79" name="Rectangle 322">
          <a:extLst>
            <a:ext uri="{FF2B5EF4-FFF2-40B4-BE49-F238E27FC236}">
              <a16:creationId xmlns:a16="http://schemas.microsoft.com/office/drawing/2014/main" id="{00000000-0008-0000-0200-00004A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80" name="Rectangle 323">
          <a:extLst>
            <a:ext uri="{FF2B5EF4-FFF2-40B4-BE49-F238E27FC236}">
              <a16:creationId xmlns:a16="http://schemas.microsoft.com/office/drawing/2014/main" id="{00000000-0008-0000-0200-00004B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81" name="Rectangle 324">
          <a:extLst>
            <a:ext uri="{FF2B5EF4-FFF2-40B4-BE49-F238E27FC236}">
              <a16:creationId xmlns:a16="http://schemas.microsoft.com/office/drawing/2014/main" id="{00000000-0008-0000-0200-00004C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82" name="Rectangle 325">
          <a:extLst>
            <a:ext uri="{FF2B5EF4-FFF2-40B4-BE49-F238E27FC236}">
              <a16:creationId xmlns:a16="http://schemas.microsoft.com/office/drawing/2014/main" id="{00000000-0008-0000-0200-00004D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83" name="Rectangle 326">
          <a:extLst>
            <a:ext uri="{FF2B5EF4-FFF2-40B4-BE49-F238E27FC236}">
              <a16:creationId xmlns:a16="http://schemas.microsoft.com/office/drawing/2014/main" id="{00000000-0008-0000-0200-00004E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84" name="Rectangle 327">
          <a:extLst>
            <a:ext uri="{FF2B5EF4-FFF2-40B4-BE49-F238E27FC236}">
              <a16:creationId xmlns:a16="http://schemas.microsoft.com/office/drawing/2014/main" id="{00000000-0008-0000-0200-00004F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85" name="Rectangle 328">
          <a:extLst>
            <a:ext uri="{FF2B5EF4-FFF2-40B4-BE49-F238E27FC236}">
              <a16:creationId xmlns:a16="http://schemas.microsoft.com/office/drawing/2014/main" id="{00000000-0008-0000-0200-000050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86" name="Rectangle 329">
          <a:extLst>
            <a:ext uri="{FF2B5EF4-FFF2-40B4-BE49-F238E27FC236}">
              <a16:creationId xmlns:a16="http://schemas.microsoft.com/office/drawing/2014/main" id="{00000000-0008-0000-0200-000051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87" name="Rectangle 330">
          <a:extLst>
            <a:ext uri="{FF2B5EF4-FFF2-40B4-BE49-F238E27FC236}">
              <a16:creationId xmlns:a16="http://schemas.microsoft.com/office/drawing/2014/main" id="{00000000-0008-0000-0200-000052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88" name="Rectangle 331">
          <a:extLst>
            <a:ext uri="{FF2B5EF4-FFF2-40B4-BE49-F238E27FC236}">
              <a16:creationId xmlns:a16="http://schemas.microsoft.com/office/drawing/2014/main" id="{00000000-0008-0000-0200-000053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89" name="Rectangle 332">
          <a:extLst>
            <a:ext uri="{FF2B5EF4-FFF2-40B4-BE49-F238E27FC236}">
              <a16:creationId xmlns:a16="http://schemas.microsoft.com/office/drawing/2014/main" id="{00000000-0008-0000-0200-000054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90" name="Rectangle 333">
          <a:extLst>
            <a:ext uri="{FF2B5EF4-FFF2-40B4-BE49-F238E27FC236}">
              <a16:creationId xmlns:a16="http://schemas.microsoft.com/office/drawing/2014/main" id="{00000000-0008-0000-0200-000055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91" name="Rectangle 334">
          <a:extLst>
            <a:ext uri="{FF2B5EF4-FFF2-40B4-BE49-F238E27FC236}">
              <a16:creationId xmlns:a16="http://schemas.microsoft.com/office/drawing/2014/main" id="{00000000-0008-0000-0200-000056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92" name="Rectangle 335">
          <a:extLst>
            <a:ext uri="{FF2B5EF4-FFF2-40B4-BE49-F238E27FC236}">
              <a16:creationId xmlns:a16="http://schemas.microsoft.com/office/drawing/2014/main" id="{00000000-0008-0000-0200-000057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93" name="Rectangle 336">
          <a:extLst>
            <a:ext uri="{FF2B5EF4-FFF2-40B4-BE49-F238E27FC236}">
              <a16:creationId xmlns:a16="http://schemas.microsoft.com/office/drawing/2014/main" id="{00000000-0008-0000-0200-000058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94" name="Rectangle 337">
          <a:extLst>
            <a:ext uri="{FF2B5EF4-FFF2-40B4-BE49-F238E27FC236}">
              <a16:creationId xmlns:a16="http://schemas.microsoft.com/office/drawing/2014/main" id="{00000000-0008-0000-0200-000059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95" name="Rectangle 338">
          <a:extLst>
            <a:ext uri="{FF2B5EF4-FFF2-40B4-BE49-F238E27FC236}">
              <a16:creationId xmlns:a16="http://schemas.microsoft.com/office/drawing/2014/main" id="{00000000-0008-0000-0200-00005A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96" name="Rectangle 339">
          <a:extLst>
            <a:ext uri="{FF2B5EF4-FFF2-40B4-BE49-F238E27FC236}">
              <a16:creationId xmlns:a16="http://schemas.microsoft.com/office/drawing/2014/main" id="{00000000-0008-0000-0200-00005B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97" name="Rectangle 340">
          <a:extLst>
            <a:ext uri="{FF2B5EF4-FFF2-40B4-BE49-F238E27FC236}">
              <a16:creationId xmlns:a16="http://schemas.microsoft.com/office/drawing/2014/main" id="{00000000-0008-0000-0200-00005C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98" name="Rectangle 341">
          <a:extLst>
            <a:ext uri="{FF2B5EF4-FFF2-40B4-BE49-F238E27FC236}">
              <a16:creationId xmlns:a16="http://schemas.microsoft.com/office/drawing/2014/main" id="{00000000-0008-0000-0200-00005D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299" name="Rectangle 342">
          <a:extLst>
            <a:ext uri="{FF2B5EF4-FFF2-40B4-BE49-F238E27FC236}">
              <a16:creationId xmlns:a16="http://schemas.microsoft.com/office/drawing/2014/main" id="{00000000-0008-0000-0200-00005E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00" name="Rectangle 343">
          <a:extLst>
            <a:ext uri="{FF2B5EF4-FFF2-40B4-BE49-F238E27FC236}">
              <a16:creationId xmlns:a16="http://schemas.microsoft.com/office/drawing/2014/main" id="{00000000-0008-0000-0200-00005F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01" name="Rectangle 344">
          <a:extLst>
            <a:ext uri="{FF2B5EF4-FFF2-40B4-BE49-F238E27FC236}">
              <a16:creationId xmlns:a16="http://schemas.microsoft.com/office/drawing/2014/main" id="{00000000-0008-0000-0200-000060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02" name="Rectangle 345">
          <a:extLst>
            <a:ext uri="{FF2B5EF4-FFF2-40B4-BE49-F238E27FC236}">
              <a16:creationId xmlns:a16="http://schemas.microsoft.com/office/drawing/2014/main" id="{00000000-0008-0000-0200-000061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03" name="Rectangle 346">
          <a:extLst>
            <a:ext uri="{FF2B5EF4-FFF2-40B4-BE49-F238E27FC236}">
              <a16:creationId xmlns:a16="http://schemas.microsoft.com/office/drawing/2014/main" id="{00000000-0008-0000-0200-000062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04" name="Rectangle 347">
          <a:extLst>
            <a:ext uri="{FF2B5EF4-FFF2-40B4-BE49-F238E27FC236}">
              <a16:creationId xmlns:a16="http://schemas.microsoft.com/office/drawing/2014/main" id="{00000000-0008-0000-0200-000063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05" name="Rectangle 348">
          <a:extLst>
            <a:ext uri="{FF2B5EF4-FFF2-40B4-BE49-F238E27FC236}">
              <a16:creationId xmlns:a16="http://schemas.microsoft.com/office/drawing/2014/main" id="{00000000-0008-0000-0200-000064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06" name="Rectangle 349">
          <a:extLst>
            <a:ext uri="{FF2B5EF4-FFF2-40B4-BE49-F238E27FC236}">
              <a16:creationId xmlns:a16="http://schemas.microsoft.com/office/drawing/2014/main" id="{00000000-0008-0000-0200-000065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07" name="Rectangle 350">
          <a:extLst>
            <a:ext uri="{FF2B5EF4-FFF2-40B4-BE49-F238E27FC236}">
              <a16:creationId xmlns:a16="http://schemas.microsoft.com/office/drawing/2014/main" id="{00000000-0008-0000-0200-000066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308" name="Rectangle 351">
          <a:extLst>
            <a:ext uri="{FF2B5EF4-FFF2-40B4-BE49-F238E27FC236}">
              <a16:creationId xmlns:a16="http://schemas.microsoft.com/office/drawing/2014/main" id="{00000000-0008-0000-0200-000067000000}"/>
            </a:ext>
          </a:extLst>
        </xdr:cNvPr>
        <xdr:cNvSpPr>
          <a:spLocks noChangeArrowheads="1"/>
        </xdr:cNvSpPr>
      </xdr:nvSpPr>
      <xdr:spPr bwMode="auto">
        <a:xfrm>
          <a:off x="3810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09" name="Rectangle 352">
          <a:extLst>
            <a:ext uri="{FF2B5EF4-FFF2-40B4-BE49-F238E27FC236}">
              <a16:creationId xmlns:a16="http://schemas.microsoft.com/office/drawing/2014/main" id="{00000000-0008-0000-0200-000068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10" name="Rectangle 353">
          <a:extLst>
            <a:ext uri="{FF2B5EF4-FFF2-40B4-BE49-F238E27FC236}">
              <a16:creationId xmlns:a16="http://schemas.microsoft.com/office/drawing/2014/main" id="{00000000-0008-0000-0200-000069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11" name="Rectangle 354">
          <a:extLst>
            <a:ext uri="{FF2B5EF4-FFF2-40B4-BE49-F238E27FC236}">
              <a16:creationId xmlns:a16="http://schemas.microsoft.com/office/drawing/2014/main" id="{00000000-0008-0000-0200-00006A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12" name="Rectangle 355">
          <a:extLst>
            <a:ext uri="{FF2B5EF4-FFF2-40B4-BE49-F238E27FC236}">
              <a16:creationId xmlns:a16="http://schemas.microsoft.com/office/drawing/2014/main" id="{00000000-0008-0000-0200-00006B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13" name="Rectangle 356">
          <a:extLst>
            <a:ext uri="{FF2B5EF4-FFF2-40B4-BE49-F238E27FC236}">
              <a16:creationId xmlns:a16="http://schemas.microsoft.com/office/drawing/2014/main" id="{00000000-0008-0000-0200-00006C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14" name="Rectangle 357">
          <a:extLst>
            <a:ext uri="{FF2B5EF4-FFF2-40B4-BE49-F238E27FC236}">
              <a16:creationId xmlns:a16="http://schemas.microsoft.com/office/drawing/2014/main" id="{00000000-0008-0000-0200-00006D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15" name="Rectangle 358">
          <a:extLst>
            <a:ext uri="{FF2B5EF4-FFF2-40B4-BE49-F238E27FC236}">
              <a16:creationId xmlns:a16="http://schemas.microsoft.com/office/drawing/2014/main" id="{00000000-0008-0000-0200-00006E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16" name="Rectangle 359">
          <a:extLst>
            <a:ext uri="{FF2B5EF4-FFF2-40B4-BE49-F238E27FC236}">
              <a16:creationId xmlns:a16="http://schemas.microsoft.com/office/drawing/2014/main" id="{00000000-0008-0000-0200-00006F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17" name="Rectangle 360">
          <a:extLst>
            <a:ext uri="{FF2B5EF4-FFF2-40B4-BE49-F238E27FC236}">
              <a16:creationId xmlns:a16="http://schemas.microsoft.com/office/drawing/2014/main" id="{00000000-0008-0000-0200-000070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18" name="Rectangle 361">
          <a:extLst>
            <a:ext uri="{FF2B5EF4-FFF2-40B4-BE49-F238E27FC236}">
              <a16:creationId xmlns:a16="http://schemas.microsoft.com/office/drawing/2014/main" id="{00000000-0008-0000-0200-000071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19" name="Rectangle 362">
          <a:extLst>
            <a:ext uri="{FF2B5EF4-FFF2-40B4-BE49-F238E27FC236}">
              <a16:creationId xmlns:a16="http://schemas.microsoft.com/office/drawing/2014/main" id="{00000000-0008-0000-0200-000072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20" name="Rectangle 363">
          <a:extLst>
            <a:ext uri="{FF2B5EF4-FFF2-40B4-BE49-F238E27FC236}">
              <a16:creationId xmlns:a16="http://schemas.microsoft.com/office/drawing/2014/main" id="{00000000-0008-0000-0200-000073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321" name="Rectangle 364">
          <a:extLst>
            <a:ext uri="{FF2B5EF4-FFF2-40B4-BE49-F238E27FC236}">
              <a16:creationId xmlns:a16="http://schemas.microsoft.com/office/drawing/2014/main" id="{00000000-0008-0000-0200-000074000000}"/>
            </a:ext>
          </a:extLst>
        </xdr:cNvPr>
        <xdr:cNvSpPr>
          <a:spLocks noChangeArrowheads="1"/>
        </xdr:cNvSpPr>
      </xdr:nvSpPr>
      <xdr:spPr bwMode="auto">
        <a:xfrm>
          <a:off x="3810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22" name="Rectangle 365">
          <a:extLst>
            <a:ext uri="{FF2B5EF4-FFF2-40B4-BE49-F238E27FC236}">
              <a16:creationId xmlns:a16="http://schemas.microsoft.com/office/drawing/2014/main" id="{00000000-0008-0000-0200-000075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23" name="Rectangle 366">
          <a:extLst>
            <a:ext uri="{FF2B5EF4-FFF2-40B4-BE49-F238E27FC236}">
              <a16:creationId xmlns:a16="http://schemas.microsoft.com/office/drawing/2014/main" id="{00000000-0008-0000-0200-000076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24" name="Rectangle 367">
          <a:extLst>
            <a:ext uri="{FF2B5EF4-FFF2-40B4-BE49-F238E27FC236}">
              <a16:creationId xmlns:a16="http://schemas.microsoft.com/office/drawing/2014/main" id="{00000000-0008-0000-0200-000077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25" name="Rectangle 368">
          <a:extLst>
            <a:ext uri="{FF2B5EF4-FFF2-40B4-BE49-F238E27FC236}">
              <a16:creationId xmlns:a16="http://schemas.microsoft.com/office/drawing/2014/main" id="{00000000-0008-0000-0200-000078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26" name="Rectangle 369">
          <a:extLst>
            <a:ext uri="{FF2B5EF4-FFF2-40B4-BE49-F238E27FC236}">
              <a16:creationId xmlns:a16="http://schemas.microsoft.com/office/drawing/2014/main" id="{00000000-0008-0000-0200-000079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27" name="Rectangle 370">
          <a:extLst>
            <a:ext uri="{FF2B5EF4-FFF2-40B4-BE49-F238E27FC236}">
              <a16:creationId xmlns:a16="http://schemas.microsoft.com/office/drawing/2014/main" id="{00000000-0008-0000-0200-00007A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28" name="Rectangle 371">
          <a:extLst>
            <a:ext uri="{FF2B5EF4-FFF2-40B4-BE49-F238E27FC236}">
              <a16:creationId xmlns:a16="http://schemas.microsoft.com/office/drawing/2014/main" id="{00000000-0008-0000-0200-00007B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29" name="Rectangle 372">
          <a:extLst>
            <a:ext uri="{FF2B5EF4-FFF2-40B4-BE49-F238E27FC236}">
              <a16:creationId xmlns:a16="http://schemas.microsoft.com/office/drawing/2014/main" id="{00000000-0008-0000-0200-00007C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30" name="Rectangle 373">
          <a:extLst>
            <a:ext uri="{FF2B5EF4-FFF2-40B4-BE49-F238E27FC236}">
              <a16:creationId xmlns:a16="http://schemas.microsoft.com/office/drawing/2014/main" id="{00000000-0008-0000-0200-00007D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31" name="Rectangle 374">
          <a:extLst>
            <a:ext uri="{FF2B5EF4-FFF2-40B4-BE49-F238E27FC236}">
              <a16:creationId xmlns:a16="http://schemas.microsoft.com/office/drawing/2014/main" id="{00000000-0008-0000-0200-00007E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32" name="Rectangle 375">
          <a:extLst>
            <a:ext uri="{FF2B5EF4-FFF2-40B4-BE49-F238E27FC236}">
              <a16:creationId xmlns:a16="http://schemas.microsoft.com/office/drawing/2014/main" id="{00000000-0008-0000-0200-00007F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33" name="Rectangle 376">
          <a:extLst>
            <a:ext uri="{FF2B5EF4-FFF2-40B4-BE49-F238E27FC236}">
              <a16:creationId xmlns:a16="http://schemas.microsoft.com/office/drawing/2014/main" id="{00000000-0008-0000-0200-000080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34" name="Rectangle 377">
          <a:extLst>
            <a:ext uri="{FF2B5EF4-FFF2-40B4-BE49-F238E27FC236}">
              <a16:creationId xmlns:a16="http://schemas.microsoft.com/office/drawing/2014/main" id="{00000000-0008-0000-0200-000081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35" name="Rectangle 378">
          <a:extLst>
            <a:ext uri="{FF2B5EF4-FFF2-40B4-BE49-F238E27FC236}">
              <a16:creationId xmlns:a16="http://schemas.microsoft.com/office/drawing/2014/main" id="{00000000-0008-0000-0200-000082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36" name="Rectangle 379">
          <a:extLst>
            <a:ext uri="{FF2B5EF4-FFF2-40B4-BE49-F238E27FC236}">
              <a16:creationId xmlns:a16="http://schemas.microsoft.com/office/drawing/2014/main" id="{00000000-0008-0000-0200-000083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37" name="Rectangle 380">
          <a:extLst>
            <a:ext uri="{FF2B5EF4-FFF2-40B4-BE49-F238E27FC236}">
              <a16:creationId xmlns:a16="http://schemas.microsoft.com/office/drawing/2014/main" id="{00000000-0008-0000-0200-000084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38" name="Rectangle 381">
          <a:extLst>
            <a:ext uri="{FF2B5EF4-FFF2-40B4-BE49-F238E27FC236}">
              <a16:creationId xmlns:a16="http://schemas.microsoft.com/office/drawing/2014/main" id="{00000000-0008-0000-0200-000085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39" name="Rectangle 382">
          <a:extLst>
            <a:ext uri="{FF2B5EF4-FFF2-40B4-BE49-F238E27FC236}">
              <a16:creationId xmlns:a16="http://schemas.microsoft.com/office/drawing/2014/main" id="{00000000-0008-0000-0200-000086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340" name="Rectangle 383">
          <a:extLst>
            <a:ext uri="{FF2B5EF4-FFF2-40B4-BE49-F238E27FC236}">
              <a16:creationId xmlns:a16="http://schemas.microsoft.com/office/drawing/2014/main" id="{00000000-0008-0000-0200-000087000000}"/>
            </a:ext>
          </a:extLst>
        </xdr:cNvPr>
        <xdr:cNvSpPr>
          <a:spLocks noChangeArrowheads="1"/>
        </xdr:cNvSpPr>
      </xdr:nvSpPr>
      <xdr:spPr bwMode="auto">
        <a:xfrm>
          <a:off x="3810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41" name="Rectangle 384">
          <a:extLst>
            <a:ext uri="{FF2B5EF4-FFF2-40B4-BE49-F238E27FC236}">
              <a16:creationId xmlns:a16="http://schemas.microsoft.com/office/drawing/2014/main" id="{00000000-0008-0000-0200-000088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42" name="Rectangle 385">
          <a:extLst>
            <a:ext uri="{FF2B5EF4-FFF2-40B4-BE49-F238E27FC236}">
              <a16:creationId xmlns:a16="http://schemas.microsoft.com/office/drawing/2014/main" id="{00000000-0008-0000-0200-000089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43" name="Rectangle 386">
          <a:extLst>
            <a:ext uri="{FF2B5EF4-FFF2-40B4-BE49-F238E27FC236}">
              <a16:creationId xmlns:a16="http://schemas.microsoft.com/office/drawing/2014/main" id="{00000000-0008-0000-0200-00008A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44" name="Rectangle 387">
          <a:extLst>
            <a:ext uri="{FF2B5EF4-FFF2-40B4-BE49-F238E27FC236}">
              <a16:creationId xmlns:a16="http://schemas.microsoft.com/office/drawing/2014/main" id="{00000000-0008-0000-0200-00008B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45" name="Rectangle 388">
          <a:extLst>
            <a:ext uri="{FF2B5EF4-FFF2-40B4-BE49-F238E27FC236}">
              <a16:creationId xmlns:a16="http://schemas.microsoft.com/office/drawing/2014/main" id="{00000000-0008-0000-0200-00008C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46" name="Rectangle 389">
          <a:extLst>
            <a:ext uri="{FF2B5EF4-FFF2-40B4-BE49-F238E27FC236}">
              <a16:creationId xmlns:a16="http://schemas.microsoft.com/office/drawing/2014/main" id="{00000000-0008-0000-0200-00008D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47" name="Rectangle 390">
          <a:extLst>
            <a:ext uri="{FF2B5EF4-FFF2-40B4-BE49-F238E27FC236}">
              <a16:creationId xmlns:a16="http://schemas.microsoft.com/office/drawing/2014/main" id="{00000000-0008-0000-0200-00008E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48" name="Rectangle 391">
          <a:extLst>
            <a:ext uri="{FF2B5EF4-FFF2-40B4-BE49-F238E27FC236}">
              <a16:creationId xmlns:a16="http://schemas.microsoft.com/office/drawing/2014/main" id="{00000000-0008-0000-0200-00008F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49" name="Rectangle 392">
          <a:extLst>
            <a:ext uri="{FF2B5EF4-FFF2-40B4-BE49-F238E27FC236}">
              <a16:creationId xmlns:a16="http://schemas.microsoft.com/office/drawing/2014/main" id="{00000000-0008-0000-0200-000090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50" name="Rectangle 393">
          <a:extLst>
            <a:ext uri="{FF2B5EF4-FFF2-40B4-BE49-F238E27FC236}">
              <a16:creationId xmlns:a16="http://schemas.microsoft.com/office/drawing/2014/main" id="{00000000-0008-0000-0200-000091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51" name="Rectangle 394">
          <a:extLst>
            <a:ext uri="{FF2B5EF4-FFF2-40B4-BE49-F238E27FC236}">
              <a16:creationId xmlns:a16="http://schemas.microsoft.com/office/drawing/2014/main" id="{00000000-0008-0000-0200-000092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52" name="Rectangle 395">
          <a:extLst>
            <a:ext uri="{FF2B5EF4-FFF2-40B4-BE49-F238E27FC236}">
              <a16:creationId xmlns:a16="http://schemas.microsoft.com/office/drawing/2014/main" id="{00000000-0008-0000-0200-000093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53" name="Rectangle 396">
          <a:extLst>
            <a:ext uri="{FF2B5EF4-FFF2-40B4-BE49-F238E27FC236}">
              <a16:creationId xmlns:a16="http://schemas.microsoft.com/office/drawing/2014/main" id="{00000000-0008-0000-0200-000094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54" name="Rectangle 397">
          <a:extLst>
            <a:ext uri="{FF2B5EF4-FFF2-40B4-BE49-F238E27FC236}">
              <a16:creationId xmlns:a16="http://schemas.microsoft.com/office/drawing/2014/main" id="{00000000-0008-0000-0200-000095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55" name="Rectangle 398">
          <a:extLst>
            <a:ext uri="{FF2B5EF4-FFF2-40B4-BE49-F238E27FC236}">
              <a16:creationId xmlns:a16="http://schemas.microsoft.com/office/drawing/2014/main" id="{00000000-0008-0000-0200-000096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56" name="Rectangle 399">
          <a:extLst>
            <a:ext uri="{FF2B5EF4-FFF2-40B4-BE49-F238E27FC236}">
              <a16:creationId xmlns:a16="http://schemas.microsoft.com/office/drawing/2014/main" id="{00000000-0008-0000-0200-000097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57" name="Rectangle 400">
          <a:extLst>
            <a:ext uri="{FF2B5EF4-FFF2-40B4-BE49-F238E27FC236}">
              <a16:creationId xmlns:a16="http://schemas.microsoft.com/office/drawing/2014/main" id="{00000000-0008-0000-0200-000098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58" name="Rectangle 401">
          <a:extLst>
            <a:ext uri="{FF2B5EF4-FFF2-40B4-BE49-F238E27FC236}">
              <a16:creationId xmlns:a16="http://schemas.microsoft.com/office/drawing/2014/main" id="{00000000-0008-0000-0200-000099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59" name="Rectangle 402">
          <a:extLst>
            <a:ext uri="{FF2B5EF4-FFF2-40B4-BE49-F238E27FC236}">
              <a16:creationId xmlns:a16="http://schemas.microsoft.com/office/drawing/2014/main" id="{00000000-0008-0000-0200-00009A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60" name="Rectangle 403">
          <a:extLst>
            <a:ext uri="{FF2B5EF4-FFF2-40B4-BE49-F238E27FC236}">
              <a16:creationId xmlns:a16="http://schemas.microsoft.com/office/drawing/2014/main" id="{00000000-0008-0000-0200-00009B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61" name="Rectangle 404">
          <a:extLst>
            <a:ext uri="{FF2B5EF4-FFF2-40B4-BE49-F238E27FC236}">
              <a16:creationId xmlns:a16="http://schemas.microsoft.com/office/drawing/2014/main" id="{00000000-0008-0000-0200-00009C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62" name="Rectangle 405">
          <a:extLst>
            <a:ext uri="{FF2B5EF4-FFF2-40B4-BE49-F238E27FC236}">
              <a16:creationId xmlns:a16="http://schemas.microsoft.com/office/drawing/2014/main" id="{00000000-0008-0000-0200-00009D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63" name="Rectangle 406">
          <a:extLst>
            <a:ext uri="{FF2B5EF4-FFF2-40B4-BE49-F238E27FC236}">
              <a16:creationId xmlns:a16="http://schemas.microsoft.com/office/drawing/2014/main" id="{00000000-0008-0000-0200-00009E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64" name="Rectangle 407">
          <a:extLst>
            <a:ext uri="{FF2B5EF4-FFF2-40B4-BE49-F238E27FC236}">
              <a16:creationId xmlns:a16="http://schemas.microsoft.com/office/drawing/2014/main" id="{00000000-0008-0000-0200-00009F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365" name="Rectangle 408">
          <a:extLst>
            <a:ext uri="{FF2B5EF4-FFF2-40B4-BE49-F238E27FC236}">
              <a16:creationId xmlns:a16="http://schemas.microsoft.com/office/drawing/2014/main" id="{00000000-0008-0000-0200-0000A0000000}"/>
            </a:ext>
          </a:extLst>
        </xdr:cNvPr>
        <xdr:cNvSpPr>
          <a:spLocks noChangeArrowheads="1"/>
        </xdr:cNvSpPr>
      </xdr:nvSpPr>
      <xdr:spPr bwMode="auto">
        <a:xfrm>
          <a:off x="3810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66" name="Rectangle 409">
          <a:extLst>
            <a:ext uri="{FF2B5EF4-FFF2-40B4-BE49-F238E27FC236}">
              <a16:creationId xmlns:a16="http://schemas.microsoft.com/office/drawing/2014/main" id="{00000000-0008-0000-0200-0000A1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67" name="Rectangle 410">
          <a:extLst>
            <a:ext uri="{FF2B5EF4-FFF2-40B4-BE49-F238E27FC236}">
              <a16:creationId xmlns:a16="http://schemas.microsoft.com/office/drawing/2014/main" id="{00000000-0008-0000-0200-0000A2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68" name="Rectangle 411">
          <a:extLst>
            <a:ext uri="{FF2B5EF4-FFF2-40B4-BE49-F238E27FC236}">
              <a16:creationId xmlns:a16="http://schemas.microsoft.com/office/drawing/2014/main" id="{00000000-0008-0000-0200-0000A3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69" name="Rectangle 412">
          <a:extLst>
            <a:ext uri="{FF2B5EF4-FFF2-40B4-BE49-F238E27FC236}">
              <a16:creationId xmlns:a16="http://schemas.microsoft.com/office/drawing/2014/main" id="{00000000-0008-0000-0200-0000A4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70" name="Rectangle 413">
          <a:extLst>
            <a:ext uri="{FF2B5EF4-FFF2-40B4-BE49-F238E27FC236}">
              <a16:creationId xmlns:a16="http://schemas.microsoft.com/office/drawing/2014/main" id="{00000000-0008-0000-0200-0000A5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71" name="Rectangle 414">
          <a:extLst>
            <a:ext uri="{FF2B5EF4-FFF2-40B4-BE49-F238E27FC236}">
              <a16:creationId xmlns:a16="http://schemas.microsoft.com/office/drawing/2014/main" id="{00000000-0008-0000-0200-0000A6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72" name="Rectangle 415">
          <a:extLst>
            <a:ext uri="{FF2B5EF4-FFF2-40B4-BE49-F238E27FC236}">
              <a16:creationId xmlns:a16="http://schemas.microsoft.com/office/drawing/2014/main" id="{00000000-0008-0000-0200-0000A7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73" name="Rectangle 416">
          <a:extLst>
            <a:ext uri="{FF2B5EF4-FFF2-40B4-BE49-F238E27FC236}">
              <a16:creationId xmlns:a16="http://schemas.microsoft.com/office/drawing/2014/main" id="{00000000-0008-0000-0200-0000A8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74" name="Rectangle 417">
          <a:extLst>
            <a:ext uri="{FF2B5EF4-FFF2-40B4-BE49-F238E27FC236}">
              <a16:creationId xmlns:a16="http://schemas.microsoft.com/office/drawing/2014/main" id="{00000000-0008-0000-0200-0000A9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75" name="Rectangle 418">
          <a:extLst>
            <a:ext uri="{FF2B5EF4-FFF2-40B4-BE49-F238E27FC236}">
              <a16:creationId xmlns:a16="http://schemas.microsoft.com/office/drawing/2014/main" id="{00000000-0008-0000-0200-0000AA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76" name="Rectangle 419">
          <a:extLst>
            <a:ext uri="{FF2B5EF4-FFF2-40B4-BE49-F238E27FC236}">
              <a16:creationId xmlns:a16="http://schemas.microsoft.com/office/drawing/2014/main" id="{00000000-0008-0000-0200-0000AB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77" name="Rectangle 420">
          <a:extLst>
            <a:ext uri="{FF2B5EF4-FFF2-40B4-BE49-F238E27FC236}">
              <a16:creationId xmlns:a16="http://schemas.microsoft.com/office/drawing/2014/main" id="{00000000-0008-0000-0200-0000AC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78" name="Rectangle 421">
          <a:extLst>
            <a:ext uri="{FF2B5EF4-FFF2-40B4-BE49-F238E27FC236}">
              <a16:creationId xmlns:a16="http://schemas.microsoft.com/office/drawing/2014/main" id="{00000000-0008-0000-0200-0000AD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79" name="Rectangle 422">
          <a:extLst>
            <a:ext uri="{FF2B5EF4-FFF2-40B4-BE49-F238E27FC236}">
              <a16:creationId xmlns:a16="http://schemas.microsoft.com/office/drawing/2014/main" id="{00000000-0008-0000-0200-0000AE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80" name="Rectangle 423">
          <a:extLst>
            <a:ext uri="{FF2B5EF4-FFF2-40B4-BE49-F238E27FC236}">
              <a16:creationId xmlns:a16="http://schemas.microsoft.com/office/drawing/2014/main" id="{00000000-0008-0000-0200-0000AF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81" name="Rectangle 424">
          <a:extLst>
            <a:ext uri="{FF2B5EF4-FFF2-40B4-BE49-F238E27FC236}">
              <a16:creationId xmlns:a16="http://schemas.microsoft.com/office/drawing/2014/main" id="{00000000-0008-0000-0200-0000B0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82" name="Rectangle 425">
          <a:extLst>
            <a:ext uri="{FF2B5EF4-FFF2-40B4-BE49-F238E27FC236}">
              <a16:creationId xmlns:a16="http://schemas.microsoft.com/office/drawing/2014/main" id="{00000000-0008-0000-0200-0000B1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83" name="Rectangle 426">
          <a:extLst>
            <a:ext uri="{FF2B5EF4-FFF2-40B4-BE49-F238E27FC236}">
              <a16:creationId xmlns:a16="http://schemas.microsoft.com/office/drawing/2014/main" id="{00000000-0008-0000-0200-0000B2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384" name="Rectangle 427">
          <a:extLst>
            <a:ext uri="{FF2B5EF4-FFF2-40B4-BE49-F238E27FC236}">
              <a16:creationId xmlns:a16="http://schemas.microsoft.com/office/drawing/2014/main" id="{00000000-0008-0000-0200-0000B3000000}"/>
            </a:ext>
          </a:extLst>
        </xdr:cNvPr>
        <xdr:cNvSpPr>
          <a:spLocks noChangeArrowheads="1"/>
        </xdr:cNvSpPr>
      </xdr:nvSpPr>
      <xdr:spPr bwMode="auto">
        <a:xfrm>
          <a:off x="3810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85" name="Rectangle 428">
          <a:extLst>
            <a:ext uri="{FF2B5EF4-FFF2-40B4-BE49-F238E27FC236}">
              <a16:creationId xmlns:a16="http://schemas.microsoft.com/office/drawing/2014/main" id="{00000000-0008-0000-0200-0000B4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86" name="Rectangle 429">
          <a:extLst>
            <a:ext uri="{FF2B5EF4-FFF2-40B4-BE49-F238E27FC236}">
              <a16:creationId xmlns:a16="http://schemas.microsoft.com/office/drawing/2014/main" id="{00000000-0008-0000-0200-0000B5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87" name="Rectangle 430">
          <a:extLst>
            <a:ext uri="{FF2B5EF4-FFF2-40B4-BE49-F238E27FC236}">
              <a16:creationId xmlns:a16="http://schemas.microsoft.com/office/drawing/2014/main" id="{00000000-0008-0000-0200-0000B6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88" name="Rectangle 431">
          <a:extLst>
            <a:ext uri="{FF2B5EF4-FFF2-40B4-BE49-F238E27FC236}">
              <a16:creationId xmlns:a16="http://schemas.microsoft.com/office/drawing/2014/main" id="{00000000-0008-0000-0200-0000B7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89" name="Rectangle 432">
          <a:extLst>
            <a:ext uri="{FF2B5EF4-FFF2-40B4-BE49-F238E27FC236}">
              <a16:creationId xmlns:a16="http://schemas.microsoft.com/office/drawing/2014/main" id="{00000000-0008-0000-0200-0000B8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90" name="Rectangle 433">
          <a:extLst>
            <a:ext uri="{FF2B5EF4-FFF2-40B4-BE49-F238E27FC236}">
              <a16:creationId xmlns:a16="http://schemas.microsoft.com/office/drawing/2014/main" id="{00000000-0008-0000-0200-0000B9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391" name="Rectangle 434">
          <a:extLst>
            <a:ext uri="{FF2B5EF4-FFF2-40B4-BE49-F238E27FC236}">
              <a16:creationId xmlns:a16="http://schemas.microsoft.com/office/drawing/2014/main" id="{00000000-0008-0000-0200-0000BA000000}"/>
            </a:ext>
          </a:extLst>
        </xdr:cNvPr>
        <xdr:cNvSpPr>
          <a:spLocks noChangeArrowheads="1"/>
        </xdr:cNvSpPr>
      </xdr:nvSpPr>
      <xdr:spPr bwMode="auto">
        <a:xfrm>
          <a:off x="3810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92" name="Rectangle 435">
          <a:extLst>
            <a:ext uri="{FF2B5EF4-FFF2-40B4-BE49-F238E27FC236}">
              <a16:creationId xmlns:a16="http://schemas.microsoft.com/office/drawing/2014/main" id="{00000000-0008-0000-0200-0000BB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93" name="Rectangle 436">
          <a:extLst>
            <a:ext uri="{FF2B5EF4-FFF2-40B4-BE49-F238E27FC236}">
              <a16:creationId xmlns:a16="http://schemas.microsoft.com/office/drawing/2014/main" id="{00000000-0008-0000-0200-0000BC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94" name="Rectangle 437">
          <a:extLst>
            <a:ext uri="{FF2B5EF4-FFF2-40B4-BE49-F238E27FC236}">
              <a16:creationId xmlns:a16="http://schemas.microsoft.com/office/drawing/2014/main" id="{00000000-0008-0000-0200-0000BD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95" name="Rectangle 438">
          <a:extLst>
            <a:ext uri="{FF2B5EF4-FFF2-40B4-BE49-F238E27FC236}">
              <a16:creationId xmlns:a16="http://schemas.microsoft.com/office/drawing/2014/main" id="{00000000-0008-0000-0200-0000BE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96" name="Rectangle 439">
          <a:extLst>
            <a:ext uri="{FF2B5EF4-FFF2-40B4-BE49-F238E27FC236}">
              <a16:creationId xmlns:a16="http://schemas.microsoft.com/office/drawing/2014/main" id="{00000000-0008-0000-0200-0000BF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97" name="Rectangle 440">
          <a:extLst>
            <a:ext uri="{FF2B5EF4-FFF2-40B4-BE49-F238E27FC236}">
              <a16:creationId xmlns:a16="http://schemas.microsoft.com/office/drawing/2014/main" id="{00000000-0008-0000-0200-0000C0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398" name="Rectangle 441">
          <a:extLst>
            <a:ext uri="{FF2B5EF4-FFF2-40B4-BE49-F238E27FC236}">
              <a16:creationId xmlns:a16="http://schemas.microsoft.com/office/drawing/2014/main" id="{00000000-0008-0000-0200-0000C1000000}"/>
            </a:ext>
          </a:extLst>
        </xdr:cNvPr>
        <xdr:cNvSpPr>
          <a:spLocks noChangeArrowheads="1"/>
        </xdr:cNvSpPr>
      </xdr:nvSpPr>
      <xdr:spPr bwMode="auto">
        <a:xfrm>
          <a:off x="3810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399" name="Rectangle 442">
          <a:extLst>
            <a:ext uri="{FF2B5EF4-FFF2-40B4-BE49-F238E27FC236}">
              <a16:creationId xmlns:a16="http://schemas.microsoft.com/office/drawing/2014/main" id="{00000000-0008-0000-0200-0000C2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00" name="Rectangle 443">
          <a:extLst>
            <a:ext uri="{FF2B5EF4-FFF2-40B4-BE49-F238E27FC236}">
              <a16:creationId xmlns:a16="http://schemas.microsoft.com/office/drawing/2014/main" id="{00000000-0008-0000-0200-0000C3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01" name="Rectangle 444">
          <a:extLst>
            <a:ext uri="{FF2B5EF4-FFF2-40B4-BE49-F238E27FC236}">
              <a16:creationId xmlns:a16="http://schemas.microsoft.com/office/drawing/2014/main" id="{00000000-0008-0000-0200-0000C4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02" name="Rectangle 445">
          <a:extLst>
            <a:ext uri="{FF2B5EF4-FFF2-40B4-BE49-F238E27FC236}">
              <a16:creationId xmlns:a16="http://schemas.microsoft.com/office/drawing/2014/main" id="{00000000-0008-0000-0200-0000C5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03" name="Rectangle 446">
          <a:extLst>
            <a:ext uri="{FF2B5EF4-FFF2-40B4-BE49-F238E27FC236}">
              <a16:creationId xmlns:a16="http://schemas.microsoft.com/office/drawing/2014/main" id="{00000000-0008-0000-0200-0000C6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04" name="Rectangle 447">
          <a:extLst>
            <a:ext uri="{FF2B5EF4-FFF2-40B4-BE49-F238E27FC236}">
              <a16:creationId xmlns:a16="http://schemas.microsoft.com/office/drawing/2014/main" id="{00000000-0008-0000-0200-0000C7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7</xdr:row>
      <xdr:rowOff>0</xdr:rowOff>
    </xdr:from>
    <xdr:ext cx="28854" cy="132665"/>
    <xdr:sp macro="" textlink="" fLocksText="0">
      <xdr:nvSpPr>
        <xdr:cNvPr id="405" name="Rectangle 448">
          <a:extLst>
            <a:ext uri="{FF2B5EF4-FFF2-40B4-BE49-F238E27FC236}">
              <a16:creationId xmlns:a16="http://schemas.microsoft.com/office/drawing/2014/main" id="{00000000-0008-0000-0200-0000C8000000}"/>
            </a:ext>
          </a:extLst>
        </xdr:cNvPr>
        <xdr:cNvSpPr>
          <a:spLocks noChangeArrowheads="1"/>
        </xdr:cNvSpPr>
      </xdr:nvSpPr>
      <xdr:spPr bwMode="auto">
        <a:xfrm>
          <a:off x="3810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06" name="Rectangle 449">
          <a:extLst>
            <a:ext uri="{FF2B5EF4-FFF2-40B4-BE49-F238E27FC236}">
              <a16:creationId xmlns:a16="http://schemas.microsoft.com/office/drawing/2014/main" id="{00000000-0008-0000-0200-0000C9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07" name="Rectangle 450">
          <a:extLst>
            <a:ext uri="{FF2B5EF4-FFF2-40B4-BE49-F238E27FC236}">
              <a16:creationId xmlns:a16="http://schemas.microsoft.com/office/drawing/2014/main" id="{00000000-0008-0000-0200-0000CA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08" name="Rectangle 451">
          <a:extLst>
            <a:ext uri="{FF2B5EF4-FFF2-40B4-BE49-F238E27FC236}">
              <a16:creationId xmlns:a16="http://schemas.microsoft.com/office/drawing/2014/main" id="{00000000-0008-0000-0200-0000CB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09" name="Rectangle 452">
          <a:extLst>
            <a:ext uri="{FF2B5EF4-FFF2-40B4-BE49-F238E27FC236}">
              <a16:creationId xmlns:a16="http://schemas.microsoft.com/office/drawing/2014/main" id="{00000000-0008-0000-0200-0000CC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10" name="Rectangle 453">
          <a:extLst>
            <a:ext uri="{FF2B5EF4-FFF2-40B4-BE49-F238E27FC236}">
              <a16:creationId xmlns:a16="http://schemas.microsoft.com/office/drawing/2014/main" id="{00000000-0008-0000-0200-0000CD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7</xdr:row>
      <xdr:rowOff>0</xdr:rowOff>
    </xdr:from>
    <xdr:ext cx="28854" cy="132665"/>
    <xdr:sp macro="" textlink="" fLocksText="0">
      <xdr:nvSpPr>
        <xdr:cNvPr id="411" name="Rectangle 454">
          <a:extLst>
            <a:ext uri="{FF2B5EF4-FFF2-40B4-BE49-F238E27FC236}">
              <a16:creationId xmlns:a16="http://schemas.microsoft.com/office/drawing/2014/main" id="{00000000-0008-0000-0200-0000CE000000}"/>
            </a:ext>
          </a:extLst>
        </xdr:cNvPr>
        <xdr:cNvSpPr>
          <a:spLocks noChangeArrowheads="1"/>
        </xdr:cNvSpPr>
      </xdr:nvSpPr>
      <xdr:spPr bwMode="auto">
        <a:xfrm>
          <a:off x="19050" y="388620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16</xdr:row>
      <xdr:rowOff>180975</xdr:rowOff>
    </xdr:from>
    <xdr:to>
      <xdr:col>1</xdr:col>
      <xdr:colOff>1733550</xdr:colOff>
      <xdr:row>17</xdr:row>
      <xdr:rowOff>19512</xdr:rowOff>
    </xdr:to>
    <xdr:pic>
      <xdr:nvPicPr>
        <xdr:cNvPr id="4" name="Picture 5">
          <a:extLst>
            <a:ext uri="{FF2B5EF4-FFF2-40B4-BE49-F238E27FC236}">
              <a16:creationId xmlns:a16="http://schemas.microsoft.com/office/drawing/2014/main" id="{00000000-0008-0000-2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90992325"/>
          <a:ext cx="17145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46</xdr:row>
      <xdr:rowOff>171450</xdr:rowOff>
    </xdr:from>
    <xdr:to>
      <xdr:col>1</xdr:col>
      <xdr:colOff>1781175</xdr:colOff>
      <xdr:row>47</xdr:row>
      <xdr:rowOff>5024</xdr:rowOff>
    </xdr:to>
    <xdr:pic>
      <xdr:nvPicPr>
        <xdr:cNvPr id="10" name="Picture 14">
          <a:extLst>
            <a:ext uri="{FF2B5EF4-FFF2-40B4-BE49-F238E27FC236}">
              <a16:creationId xmlns:a16="http://schemas.microsoft.com/office/drawing/2014/main" id="{00000000-0008-0000-2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 y="139446000"/>
          <a:ext cx="17811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0</xdr:row>
      <xdr:rowOff>0</xdr:rowOff>
    </xdr:from>
    <xdr:ext cx="211121" cy="277158"/>
    <xdr:sp macro="" textlink="">
      <xdr:nvSpPr>
        <xdr:cNvPr id="120" name="TextBox 1">
          <a:extLst>
            <a:ext uri="{FF2B5EF4-FFF2-40B4-BE49-F238E27FC236}">
              <a16:creationId xmlns:a16="http://schemas.microsoft.com/office/drawing/2014/main" id="{00000000-0008-0000-2100-000078000000}"/>
            </a:ext>
          </a:extLst>
        </xdr:cNvPr>
        <xdr:cNvSpPr txBox="1"/>
      </xdr:nvSpPr>
      <xdr:spPr>
        <a:xfrm>
          <a:off x="5924550" y="485775"/>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0</xdr:row>
      <xdr:rowOff>0</xdr:rowOff>
    </xdr:from>
    <xdr:ext cx="211121" cy="277158"/>
    <xdr:sp macro="" textlink="">
      <xdr:nvSpPr>
        <xdr:cNvPr id="121" name="TextBox 2">
          <a:extLst>
            <a:ext uri="{FF2B5EF4-FFF2-40B4-BE49-F238E27FC236}">
              <a16:creationId xmlns:a16="http://schemas.microsoft.com/office/drawing/2014/main" id="{00000000-0008-0000-2100-000079000000}"/>
            </a:ext>
          </a:extLst>
        </xdr:cNvPr>
        <xdr:cNvSpPr txBox="1"/>
      </xdr:nvSpPr>
      <xdr:spPr>
        <a:xfrm>
          <a:off x="5924550" y="485775"/>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0</xdr:row>
      <xdr:rowOff>0</xdr:rowOff>
    </xdr:from>
    <xdr:ext cx="211121" cy="277158"/>
    <xdr:sp macro="" textlink="">
      <xdr:nvSpPr>
        <xdr:cNvPr id="122" name="TextBox 3">
          <a:extLst>
            <a:ext uri="{FF2B5EF4-FFF2-40B4-BE49-F238E27FC236}">
              <a16:creationId xmlns:a16="http://schemas.microsoft.com/office/drawing/2014/main" id="{00000000-0008-0000-2100-00007A000000}"/>
            </a:ext>
          </a:extLst>
        </xdr:cNvPr>
        <xdr:cNvSpPr txBox="1"/>
      </xdr:nvSpPr>
      <xdr:spPr>
        <a:xfrm>
          <a:off x="5924550" y="485775"/>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0</xdr:row>
      <xdr:rowOff>0</xdr:rowOff>
    </xdr:from>
    <xdr:ext cx="211121" cy="277158"/>
    <xdr:sp macro="" textlink="">
      <xdr:nvSpPr>
        <xdr:cNvPr id="123" name="TextBox 4">
          <a:extLst>
            <a:ext uri="{FF2B5EF4-FFF2-40B4-BE49-F238E27FC236}">
              <a16:creationId xmlns:a16="http://schemas.microsoft.com/office/drawing/2014/main" id="{00000000-0008-0000-2100-00007B000000}"/>
            </a:ext>
          </a:extLst>
        </xdr:cNvPr>
        <xdr:cNvSpPr txBox="1"/>
      </xdr:nvSpPr>
      <xdr:spPr>
        <a:xfrm>
          <a:off x="5924550" y="485775"/>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0</xdr:row>
      <xdr:rowOff>0</xdr:rowOff>
    </xdr:from>
    <xdr:ext cx="211121" cy="277158"/>
    <xdr:sp macro="" textlink="">
      <xdr:nvSpPr>
        <xdr:cNvPr id="53" name="TextBox 1">
          <a:extLst>
            <a:ext uri="{FF2B5EF4-FFF2-40B4-BE49-F238E27FC236}">
              <a16:creationId xmlns:a16="http://schemas.microsoft.com/office/drawing/2014/main" id="{A91210CE-7480-45BE-974D-18582C3839AE}"/>
            </a:ext>
          </a:extLst>
        </xdr:cNvPr>
        <xdr:cNvSpPr txBox="1"/>
      </xdr:nvSpPr>
      <xdr:spPr>
        <a:xfrm>
          <a:off x="7610475" y="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0</xdr:row>
      <xdr:rowOff>0</xdr:rowOff>
    </xdr:from>
    <xdr:ext cx="211121" cy="277158"/>
    <xdr:sp macro="" textlink="">
      <xdr:nvSpPr>
        <xdr:cNvPr id="54" name="TextBox 2">
          <a:extLst>
            <a:ext uri="{FF2B5EF4-FFF2-40B4-BE49-F238E27FC236}">
              <a16:creationId xmlns:a16="http://schemas.microsoft.com/office/drawing/2014/main" id="{9E764982-ACFA-43AC-A473-3C919C657610}"/>
            </a:ext>
          </a:extLst>
        </xdr:cNvPr>
        <xdr:cNvSpPr txBox="1"/>
      </xdr:nvSpPr>
      <xdr:spPr>
        <a:xfrm>
          <a:off x="7610475" y="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0</xdr:row>
      <xdr:rowOff>0</xdr:rowOff>
    </xdr:from>
    <xdr:ext cx="211121" cy="277158"/>
    <xdr:sp macro="" textlink="">
      <xdr:nvSpPr>
        <xdr:cNvPr id="55" name="TextBox 3">
          <a:extLst>
            <a:ext uri="{FF2B5EF4-FFF2-40B4-BE49-F238E27FC236}">
              <a16:creationId xmlns:a16="http://schemas.microsoft.com/office/drawing/2014/main" id="{0D0804F6-9573-4AF4-9762-43CAB60A57BF}"/>
            </a:ext>
          </a:extLst>
        </xdr:cNvPr>
        <xdr:cNvSpPr txBox="1"/>
      </xdr:nvSpPr>
      <xdr:spPr>
        <a:xfrm>
          <a:off x="7610475" y="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0</xdr:row>
      <xdr:rowOff>0</xdr:rowOff>
    </xdr:from>
    <xdr:ext cx="211121" cy="277158"/>
    <xdr:sp macro="" textlink="">
      <xdr:nvSpPr>
        <xdr:cNvPr id="56" name="TextBox 4">
          <a:extLst>
            <a:ext uri="{FF2B5EF4-FFF2-40B4-BE49-F238E27FC236}">
              <a16:creationId xmlns:a16="http://schemas.microsoft.com/office/drawing/2014/main" id="{6080C949-6922-4308-8071-51594A96A174}"/>
            </a:ext>
          </a:extLst>
        </xdr:cNvPr>
        <xdr:cNvSpPr txBox="1"/>
      </xdr:nvSpPr>
      <xdr:spPr>
        <a:xfrm>
          <a:off x="7610475" y="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E21"/>
  <sheetViews>
    <sheetView workbookViewId="0">
      <selection activeCell="E14" sqref="E14"/>
    </sheetView>
  </sheetViews>
  <sheetFormatPr defaultRowHeight="11.4"/>
  <cols>
    <col min="1" max="1" width="5.25" style="1" customWidth="1"/>
    <col min="2" max="4" width="9" style="1"/>
    <col min="5" max="5" width="39.375" style="1" customWidth="1"/>
    <col min="6" max="256" width="9" style="1"/>
    <col min="257" max="257" width="5.25" style="1" customWidth="1"/>
    <col min="258" max="260" width="9" style="1"/>
    <col min="261" max="261" width="39.375" style="1" customWidth="1"/>
    <col min="262" max="512" width="9" style="1"/>
    <col min="513" max="513" width="5.25" style="1" customWidth="1"/>
    <col min="514" max="516" width="9" style="1"/>
    <col min="517" max="517" width="39.375" style="1" customWidth="1"/>
    <col min="518" max="768" width="9" style="1"/>
    <col min="769" max="769" width="5.25" style="1" customWidth="1"/>
    <col min="770" max="772" width="9" style="1"/>
    <col min="773" max="773" width="39.375" style="1" customWidth="1"/>
    <col min="774" max="1024" width="9" style="1"/>
    <col min="1025" max="1025" width="5.25" style="1" customWidth="1"/>
    <col min="1026" max="1028" width="9" style="1"/>
    <col min="1029" max="1029" width="39.375" style="1" customWidth="1"/>
    <col min="1030" max="1280" width="9" style="1"/>
    <col min="1281" max="1281" width="5.25" style="1" customWidth="1"/>
    <col min="1282" max="1284" width="9" style="1"/>
    <col min="1285" max="1285" width="39.375" style="1" customWidth="1"/>
    <col min="1286" max="1536" width="9" style="1"/>
    <col min="1537" max="1537" width="5.25" style="1" customWidth="1"/>
    <col min="1538" max="1540" width="9" style="1"/>
    <col min="1541" max="1541" width="39.375" style="1" customWidth="1"/>
    <col min="1542" max="1792" width="9" style="1"/>
    <col min="1793" max="1793" width="5.25" style="1" customWidth="1"/>
    <col min="1794" max="1796" width="9" style="1"/>
    <col min="1797" max="1797" width="39.375" style="1" customWidth="1"/>
    <col min="1798" max="2048" width="9" style="1"/>
    <col min="2049" max="2049" width="5.25" style="1" customWidth="1"/>
    <col min="2050" max="2052" width="9" style="1"/>
    <col min="2053" max="2053" width="39.375" style="1" customWidth="1"/>
    <col min="2054" max="2304" width="9" style="1"/>
    <col min="2305" max="2305" width="5.25" style="1" customWidth="1"/>
    <col min="2306" max="2308" width="9" style="1"/>
    <col min="2309" max="2309" width="39.375" style="1" customWidth="1"/>
    <col min="2310" max="2560" width="9" style="1"/>
    <col min="2561" max="2561" width="5.25" style="1" customWidth="1"/>
    <col min="2562" max="2564" width="9" style="1"/>
    <col min="2565" max="2565" width="39.375" style="1" customWidth="1"/>
    <col min="2566" max="2816" width="9" style="1"/>
    <col min="2817" max="2817" width="5.25" style="1" customWidth="1"/>
    <col min="2818" max="2820" width="9" style="1"/>
    <col min="2821" max="2821" width="39.375" style="1" customWidth="1"/>
    <col min="2822" max="3072" width="9" style="1"/>
    <col min="3073" max="3073" width="5.25" style="1" customWidth="1"/>
    <col min="3074" max="3076" width="9" style="1"/>
    <col min="3077" max="3077" width="39.375" style="1" customWidth="1"/>
    <col min="3078" max="3328" width="9" style="1"/>
    <col min="3329" max="3329" width="5.25" style="1" customWidth="1"/>
    <col min="3330" max="3332" width="9" style="1"/>
    <col min="3333" max="3333" width="39.375" style="1" customWidth="1"/>
    <col min="3334" max="3584" width="9" style="1"/>
    <col min="3585" max="3585" width="5.25" style="1" customWidth="1"/>
    <col min="3586" max="3588" width="9" style="1"/>
    <col min="3589" max="3589" width="39.375" style="1" customWidth="1"/>
    <col min="3590" max="3840" width="9" style="1"/>
    <col min="3841" max="3841" width="5.25" style="1" customWidth="1"/>
    <col min="3842" max="3844" width="9" style="1"/>
    <col min="3845" max="3845" width="39.375" style="1" customWidth="1"/>
    <col min="3846" max="4096" width="9" style="1"/>
    <col min="4097" max="4097" width="5.25" style="1" customWidth="1"/>
    <col min="4098" max="4100" width="9" style="1"/>
    <col min="4101" max="4101" width="39.375" style="1" customWidth="1"/>
    <col min="4102" max="4352" width="9" style="1"/>
    <col min="4353" max="4353" width="5.25" style="1" customWidth="1"/>
    <col min="4354" max="4356" width="9" style="1"/>
    <col min="4357" max="4357" width="39.375" style="1" customWidth="1"/>
    <col min="4358" max="4608" width="9" style="1"/>
    <col min="4609" max="4609" width="5.25" style="1" customWidth="1"/>
    <col min="4610" max="4612" width="9" style="1"/>
    <col min="4613" max="4613" width="39.375" style="1" customWidth="1"/>
    <col min="4614" max="4864" width="9" style="1"/>
    <col min="4865" max="4865" width="5.25" style="1" customWidth="1"/>
    <col min="4866" max="4868" width="9" style="1"/>
    <col min="4869" max="4869" width="39.375" style="1" customWidth="1"/>
    <col min="4870" max="5120" width="9" style="1"/>
    <col min="5121" max="5121" width="5.25" style="1" customWidth="1"/>
    <col min="5122" max="5124" width="9" style="1"/>
    <col min="5125" max="5125" width="39.375" style="1" customWidth="1"/>
    <col min="5126" max="5376" width="9" style="1"/>
    <col min="5377" max="5377" width="5.25" style="1" customWidth="1"/>
    <col min="5378" max="5380" width="9" style="1"/>
    <col min="5381" max="5381" width="39.375" style="1" customWidth="1"/>
    <col min="5382" max="5632" width="9" style="1"/>
    <col min="5633" max="5633" width="5.25" style="1" customWidth="1"/>
    <col min="5634" max="5636" width="9" style="1"/>
    <col min="5637" max="5637" width="39.375" style="1" customWidth="1"/>
    <col min="5638" max="5888" width="9" style="1"/>
    <col min="5889" max="5889" width="5.25" style="1" customWidth="1"/>
    <col min="5890" max="5892" width="9" style="1"/>
    <col min="5893" max="5893" width="39.375" style="1" customWidth="1"/>
    <col min="5894" max="6144" width="9" style="1"/>
    <col min="6145" max="6145" width="5.25" style="1" customWidth="1"/>
    <col min="6146" max="6148" width="9" style="1"/>
    <col min="6149" max="6149" width="39.375" style="1" customWidth="1"/>
    <col min="6150" max="6400" width="9" style="1"/>
    <col min="6401" max="6401" width="5.25" style="1" customWidth="1"/>
    <col min="6402" max="6404" width="9" style="1"/>
    <col min="6405" max="6405" width="39.375" style="1" customWidth="1"/>
    <col min="6406" max="6656" width="9" style="1"/>
    <col min="6657" max="6657" width="5.25" style="1" customWidth="1"/>
    <col min="6658" max="6660" width="9" style="1"/>
    <col min="6661" max="6661" width="39.375" style="1" customWidth="1"/>
    <col min="6662" max="6912" width="9" style="1"/>
    <col min="6913" max="6913" width="5.25" style="1" customWidth="1"/>
    <col min="6914" max="6916" width="9" style="1"/>
    <col min="6917" max="6917" width="39.375" style="1" customWidth="1"/>
    <col min="6918" max="7168" width="9" style="1"/>
    <col min="7169" max="7169" width="5.25" style="1" customWidth="1"/>
    <col min="7170" max="7172" width="9" style="1"/>
    <col min="7173" max="7173" width="39.375" style="1" customWidth="1"/>
    <col min="7174" max="7424" width="9" style="1"/>
    <col min="7425" max="7425" width="5.25" style="1" customWidth="1"/>
    <col min="7426" max="7428" width="9" style="1"/>
    <col min="7429" max="7429" width="39.375" style="1" customWidth="1"/>
    <col min="7430" max="7680" width="9" style="1"/>
    <col min="7681" max="7681" width="5.25" style="1" customWidth="1"/>
    <col min="7682" max="7684" width="9" style="1"/>
    <col min="7685" max="7685" width="39.375" style="1" customWidth="1"/>
    <col min="7686" max="7936" width="9" style="1"/>
    <col min="7937" max="7937" width="5.25" style="1" customWidth="1"/>
    <col min="7938" max="7940" width="9" style="1"/>
    <col min="7941" max="7941" width="39.375" style="1" customWidth="1"/>
    <col min="7942" max="8192" width="9" style="1"/>
    <col min="8193" max="8193" width="5.25" style="1" customWidth="1"/>
    <col min="8194" max="8196" width="9" style="1"/>
    <col min="8197" max="8197" width="39.375" style="1" customWidth="1"/>
    <col min="8198" max="8448" width="9" style="1"/>
    <col min="8449" max="8449" width="5.25" style="1" customWidth="1"/>
    <col min="8450" max="8452" width="9" style="1"/>
    <col min="8453" max="8453" width="39.375" style="1" customWidth="1"/>
    <col min="8454" max="8704" width="9" style="1"/>
    <col min="8705" max="8705" width="5.25" style="1" customWidth="1"/>
    <col min="8706" max="8708" width="9" style="1"/>
    <col min="8709" max="8709" width="39.375" style="1" customWidth="1"/>
    <col min="8710" max="8960" width="9" style="1"/>
    <col min="8961" max="8961" width="5.25" style="1" customWidth="1"/>
    <col min="8962" max="8964" width="9" style="1"/>
    <col min="8965" max="8965" width="39.375" style="1" customWidth="1"/>
    <col min="8966" max="9216" width="9" style="1"/>
    <col min="9217" max="9217" width="5.25" style="1" customWidth="1"/>
    <col min="9218" max="9220" width="9" style="1"/>
    <col min="9221" max="9221" width="39.375" style="1" customWidth="1"/>
    <col min="9222" max="9472" width="9" style="1"/>
    <col min="9473" max="9473" width="5.25" style="1" customWidth="1"/>
    <col min="9474" max="9476" width="9" style="1"/>
    <col min="9477" max="9477" width="39.375" style="1" customWidth="1"/>
    <col min="9478" max="9728" width="9" style="1"/>
    <col min="9729" max="9729" width="5.25" style="1" customWidth="1"/>
    <col min="9730" max="9732" width="9" style="1"/>
    <col min="9733" max="9733" width="39.375" style="1" customWidth="1"/>
    <col min="9734" max="9984" width="9" style="1"/>
    <col min="9985" max="9985" width="5.25" style="1" customWidth="1"/>
    <col min="9986" max="9988" width="9" style="1"/>
    <col min="9989" max="9989" width="39.375" style="1" customWidth="1"/>
    <col min="9990" max="10240" width="9" style="1"/>
    <col min="10241" max="10241" width="5.25" style="1" customWidth="1"/>
    <col min="10242" max="10244" width="9" style="1"/>
    <col min="10245" max="10245" width="39.375" style="1" customWidth="1"/>
    <col min="10246" max="10496" width="9" style="1"/>
    <col min="10497" max="10497" width="5.25" style="1" customWidth="1"/>
    <col min="10498" max="10500" width="9" style="1"/>
    <col min="10501" max="10501" width="39.375" style="1" customWidth="1"/>
    <col min="10502" max="10752" width="9" style="1"/>
    <col min="10753" max="10753" width="5.25" style="1" customWidth="1"/>
    <col min="10754" max="10756" width="9" style="1"/>
    <col min="10757" max="10757" width="39.375" style="1" customWidth="1"/>
    <col min="10758" max="11008" width="9" style="1"/>
    <col min="11009" max="11009" width="5.25" style="1" customWidth="1"/>
    <col min="11010" max="11012" width="9" style="1"/>
    <col min="11013" max="11013" width="39.375" style="1" customWidth="1"/>
    <col min="11014" max="11264" width="9" style="1"/>
    <col min="11265" max="11265" width="5.25" style="1" customWidth="1"/>
    <col min="11266" max="11268" width="9" style="1"/>
    <col min="11269" max="11269" width="39.375" style="1" customWidth="1"/>
    <col min="11270" max="11520" width="9" style="1"/>
    <col min="11521" max="11521" width="5.25" style="1" customWidth="1"/>
    <col min="11522" max="11524" width="9" style="1"/>
    <col min="11525" max="11525" width="39.375" style="1" customWidth="1"/>
    <col min="11526" max="11776" width="9" style="1"/>
    <col min="11777" max="11777" width="5.25" style="1" customWidth="1"/>
    <col min="11778" max="11780" width="9" style="1"/>
    <col min="11781" max="11781" width="39.375" style="1" customWidth="1"/>
    <col min="11782" max="12032" width="9" style="1"/>
    <col min="12033" max="12033" width="5.25" style="1" customWidth="1"/>
    <col min="12034" max="12036" width="9" style="1"/>
    <col min="12037" max="12037" width="39.375" style="1" customWidth="1"/>
    <col min="12038" max="12288" width="9" style="1"/>
    <col min="12289" max="12289" width="5.25" style="1" customWidth="1"/>
    <col min="12290" max="12292" width="9" style="1"/>
    <col min="12293" max="12293" width="39.375" style="1" customWidth="1"/>
    <col min="12294" max="12544" width="9" style="1"/>
    <col min="12545" max="12545" width="5.25" style="1" customWidth="1"/>
    <col min="12546" max="12548" width="9" style="1"/>
    <col min="12549" max="12549" width="39.375" style="1" customWidth="1"/>
    <col min="12550" max="12800" width="9" style="1"/>
    <col min="12801" max="12801" width="5.25" style="1" customWidth="1"/>
    <col min="12802" max="12804" width="9" style="1"/>
    <col min="12805" max="12805" width="39.375" style="1" customWidth="1"/>
    <col min="12806" max="13056" width="9" style="1"/>
    <col min="13057" max="13057" width="5.25" style="1" customWidth="1"/>
    <col min="13058" max="13060" width="9" style="1"/>
    <col min="13061" max="13061" width="39.375" style="1" customWidth="1"/>
    <col min="13062" max="13312" width="9" style="1"/>
    <col min="13313" max="13313" width="5.25" style="1" customWidth="1"/>
    <col min="13314" max="13316" width="9" style="1"/>
    <col min="13317" max="13317" width="39.375" style="1" customWidth="1"/>
    <col min="13318" max="13568" width="9" style="1"/>
    <col min="13569" max="13569" width="5.25" style="1" customWidth="1"/>
    <col min="13570" max="13572" width="9" style="1"/>
    <col min="13573" max="13573" width="39.375" style="1" customWidth="1"/>
    <col min="13574" max="13824" width="9" style="1"/>
    <col min="13825" max="13825" width="5.25" style="1" customWidth="1"/>
    <col min="13826" max="13828" width="9" style="1"/>
    <col min="13829" max="13829" width="39.375" style="1" customWidth="1"/>
    <col min="13830" max="14080" width="9" style="1"/>
    <col min="14081" max="14081" width="5.25" style="1" customWidth="1"/>
    <col min="14082" max="14084" width="9" style="1"/>
    <col min="14085" max="14085" width="39.375" style="1" customWidth="1"/>
    <col min="14086" max="14336" width="9" style="1"/>
    <col min="14337" max="14337" width="5.25" style="1" customWidth="1"/>
    <col min="14338" max="14340" width="9" style="1"/>
    <col min="14341" max="14341" width="39.375" style="1" customWidth="1"/>
    <col min="14342" max="14592" width="9" style="1"/>
    <col min="14593" max="14593" width="5.25" style="1" customWidth="1"/>
    <col min="14594" max="14596" width="9" style="1"/>
    <col min="14597" max="14597" width="39.375" style="1" customWidth="1"/>
    <col min="14598" max="14848" width="9" style="1"/>
    <col min="14849" max="14849" width="5.25" style="1" customWidth="1"/>
    <col min="14850" max="14852" width="9" style="1"/>
    <col min="14853" max="14853" width="39.375" style="1" customWidth="1"/>
    <col min="14854" max="15104" width="9" style="1"/>
    <col min="15105" max="15105" width="5.25" style="1" customWidth="1"/>
    <col min="15106" max="15108" width="9" style="1"/>
    <col min="15109" max="15109" width="39.375" style="1" customWidth="1"/>
    <col min="15110" max="15360" width="9" style="1"/>
    <col min="15361" max="15361" width="5.25" style="1" customWidth="1"/>
    <col min="15362" max="15364" width="9" style="1"/>
    <col min="15365" max="15365" width="39.375" style="1" customWidth="1"/>
    <col min="15366" max="15616" width="9" style="1"/>
    <col min="15617" max="15617" width="5.25" style="1" customWidth="1"/>
    <col min="15618" max="15620" width="9" style="1"/>
    <col min="15621" max="15621" width="39.375" style="1" customWidth="1"/>
    <col min="15622" max="15872" width="9" style="1"/>
    <col min="15873" max="15873" width="5.25" style="1" customWidth="1"/>
    <col min="15874" max="15876" width="9" style="1"/>
    <col min="15877" max="15877" width="39.375" style="1" customWidth="1"/>
    <col min="15878" max="16128" width="9" style="1"/>
    <col min="16129" max="16129" width="5.25" style="1" customWidth="1"/>
    <col min="16130" max="16132" width="9" style="1"/>
    <col min="16133" max="16133" width="39.375" style="1" customWidth="1"/>
    <col min="16134" max="16384" width="9" style="1"/>
  </cols>
  <sheetData>
    <row r="8" spans="2:5" ht="32.4" customHeight="1">
      <c r="B8" s="46" t="s">
        <v>127</v>
      </c>
      <c r="C8" s="46"/>
      <c r="D8" s="46"/>
      <c r="E8" s="46"/>
    </row>
    <row r="9" spans="2:5" ht="15.6">
      <c r="B9" s="46" t="s">
        <v>128</v>
      </c>
      <c r="C9" s="46"/>
      <c r="D9" s="46"/>
      <c r="E9" s="46"/>
    </row>
    <row r="10" spans="2:5" s="4" customFormat="1" ht="64.2" customHeight="1">
      <c r="B10" s="47" t="s">
        <v>133</v>
      </c>
      <c r="C10" s="47"/>
      <c r="D10" s="47"/>
      <c r="E10" s="47"/>
    </row>
    <row r="11" spans="2:5" ht="32.25" customHeight="1">
      <c r="B11" s="48" t="s">
        <v>147</v>
      </c>
      <c r="C11" s="48"/>
      <c r="D11" s="48"/>
      <c r="E11" s="48"/>
    </row>
    <row r="12" spans="2:5" ht="15.6">
      <c r="B12" s="46" t="s">
        <v>129</v>
      </c>
      <c r="C12" s="46"/>
      <c r="D12" s="46"/>
      <c r="E12" s="46"/>
    </row>
    <row r="21" spans="5:5">
      <c r="E21" s="3"/>
    </row>
  </sheetData>
  <sheetProtection password="C6F4" sheet="1" objects="1" scenarios="1"/>
  <mergeCells count="5">
    <mergeCell ref="B8:E8"/>
    <mergeCell ref="B9:E9"/>
    <mergeCell ref="B10:E10"/>
    <mergeCell ref="B11:E11"/>
    <mergeCell ref="B12:E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6"/>
  <sheetViews>
    <sheetView workbookViewId="0">
      <selection activeCell="H24" sqref="H24"/>
    </sheetView>
  </sheetViews>
  <sheetFormatPr defaultColWidth="10.25" defaultRowHeight="11.4"/>
  <cols>
    <col min="1" max="2" width="10.25" style="1"/>
    <col min="3" max="3" width="77.625" style="1" customWidth="1"/>
    <col min="4" max="4" width="19.375" style="2" customWidth="1"/>
    <col min="5" max="258" width="10.25" style="1"/>
    <col min="259" max="259" width="77.625" style="1" customWidth="1"/>
    <col min="260" max="260" width="19.375" style="1" customWidth="1"/>
    <col min="261" max="514" width="10.25" style="1"/>
    <col min="515" max="515" width="77.625" style="1" customWidth="1"/>
    <col min="516" max="516" width="19.375" style="1" customWidth="1"/>
    <col min="517" max="770" width="10.25" style="1"/>
    <col min="771" max="771" width="77.625" style="1" customWidth="1"/>
    <col min="772" max="772" width="19.375" style="1" customWidth="1"/>
    <col min="773" max="1026" width="10.25" style="1"/>
    <col min="1027" max="1027" width="77.625" style="1" customWidth="1"/>
    <col min="1028" max="1028" width="19.375" style="1" customWidth="1"/>
    <col min="1029" max="1282" width="10.25" style="1"/>
    <col min="1283" max="1283" width="77.625" style="1" customWidth="1"/>
    <col min="1284" max="1284" width="19.375" style="1" customWidth="1"/>
    <col min="1285" max="1538" width="10.25" style="1"/>
    <col min="1539" max="1539" width="77.625" style="1" customWidth="1"/>
    <col min="1540" max="1540" width="19.375" style="1" customWidth="1"/>
    <col min="1541" max="1794" width="10.25" style="1"/>
    <col min="1795" max="1795" width="77.625" style="1" customWidth="1"/>
    <col min="1796" max="1796" width="19.375" style="1" customWidth="1"/>
    <col min="1797" max="2050" width="10.25" style="1"/>
    <col min="2051" max="2051" width="77.625" style="1" customWidth="1"/>
    <col min="2052" max="2052" width="19.375" style="1" customWidth="1"/>
    <col min="2053" max="2306" width="10.25" style="1"/>
    <col min="2307" max="2307" width="77.625" style="1" customWidth="1"/>
    <col min="2308" max="2308" width="19.375" style="1" customWidth="1"/>
    <col min="2309" max="2562" width="10.25" style="1"/>
    <col min="2563" max="2563" width="77.625" style="1" customWidth="1"/>
    <col min="2564" max="2564" width="19.375" style="1" customWidth="1"/>
    <col min="2565" max="2818" width="10.25" style="1"/>
    <col min="2819" max="2819" width="77.625" style="1" customWidth="1"/>
    <col min="2820" max="2820" width="19.375" style="1" customWidth="1"/>
    <col min="2821" max="3074" width="10.25" style="1"/>
    <col min="3075" max="3075" width="77.625" style="1" customWidth="1"/>
    <col min="3076" max="3076" width="19.375" style="1" customWidth="1"/>
    <col min="3077" max="3330" width="10.25" style="1"/>
    <col min="3331" max="3331" width="77.625" style="1" customWidth="1"/>
    <col min="3332" max="3332" width="19.375" style="1" customWidth="1"/>
    <col min="3333" max="3586" width="10.25" style="1"/>
    <col min="3587" max="3587" width="77.625" style="1" customWidth="1"/>
    <col min="3588" max="3588" width="19.375" style="1" customWidth="1"/>
    <col min="3589" max="3842" width="10.25" style="1"/>
    <col min="3843" max="3843" width="77.625" style="1" customWidth="1"/>
    <col min="3844" max="3844" width="19.375" style="1" customWidth="1"/>
    <col min="3845" max="4098" width="10.25" style="1"/>
    <col min="4099" max="4099" width="77.625" style="1" customWidth="1"/>
    <col min="4100" max="4100" width="19.375" style="1" customWidth="1"/>
    <col min="4101" max="4354" width="10.25" style="1"/>
    <col min="4355" max="4355" width="77.625" style="1" customWidth="1"/>
    <col min="4356" max="4356" width="19.375" style="1" customWidth="1"/>
    <col min="4357" max="4610" width="10.25" style="1"/>
    <col min="4611" max="4611" width="77.625" style="1" customWidth="1"/>
    <col min="4612" max="4612" width="19.375" style="1" customWidth="1"/>
    <col min="4613" max="4866" width="10.25" style="1"/>
    <col min="4867" max="4867" width="77.625" style="1" customWidth="1"/>
    <col min="4868" max="4868" width="19.375" style="1" customWidth="1"/>
    <col min="4869" max="5122" width="10.25" style="1"/>
    <col min="5123" max="5123" width="77.625" style="1" customWidth="1"/>
    <col min="5124" max="5124" width="19.375" style="1" customWidth="1"/>
    <col min="5125" max="5378" width="10.25" style="1"/>
    <col min="5379" max="5379" width="77.625" style="1" customWidth="1"/>
    <col min="5380" max="5380" width="19.375" style="1" customWidth="1"/>
    <col min="5381" max="5634" width="10.25" style="1"/>
    <col min="5635" max="5635" width="77.625" style="1" customWidth="1"/>
    <col min="5636" max="5636" width="19.375" style="1" customWidth="1"/>
    <col min="5637" max="5890" width="10.25" style="1"/>
    <col min="5891" max="5891" width="77.625" style="1" customWidth="1"/>
    <col min="5892" max="5892" width="19.375" style="1" customWidth="1"/>
    <col min="5893" max="6146" width="10.25" style="1"/>
    <col min="6147" max="6147" width="77.625" style="1" customWidth="1"/>
    <col min="6148" max="6148" width="19.375" style="1" customWidth="1"/>
    <col min="6149" max="6402" width="10.25" style="1"/>
    <col min="6403" max="6403" width="77.625" style="1" customWidth="1"/>
    <col min="6404" max="6404" width="19.375" style="1" customWidth="1"/>
    <col min="6405" max="6658" width="10.25" style="1"/>
    <col min="6659" max="6659" width="77.625" style="1" customWidth="1"/>
    <col min="6660" max="6660" width="19.375" style="1" customWidth="1"/>
    <col min="6661" max="6914" width="10.25" style="1"/>
    <col min="6915" max="6915" width="77.625" style="1" customWidth="1"/>
    <col min="6916" max="6916" width="19.375" style="1" customWidth="1"/>
    <col min="6917" max="7170" width="10.25" style="1"/>
    <col min="7171" max="7171" width="77.625" style="1" customWidth="1"/>
    <col min="7172" max="7172" width="19.375" style="1" customWidth="1"/>
    <col min="7173" max="7426" width="10.25" style="1"/>
    <col min="7427" max="7427" width="77.625" style="1" customWidth="1"/>
    <col min="7428" max="7428" width="19.375" style="1" customWidth="1"/>
    <col min="7429" max="7682" width="10.25" style="1"/>
    <col min="7683" max="7683" width="77.625" style="1" customWidth="1"/>
    <col min="7684" max="7684" width="19.375" style="1" customWidth="1"/>
    <col min="7685" max="7938" width="10.25" style="1"/>
    <col min="7939" max="7939" width="77.625" style="1" customWidth="1"/>
    <col min="7940" max="7940" width="19.375" style="1" customWidth="1"/>
    <col min="7941" max="8194" width="10.25" style="1"/>
    <col min="8195" max="8195" width="77.625" style="1" customWidth="1"/>
    <col min="8196" max="8196" width="19.375" style="1" customWidth="1"/>
    <col min="8197" max="8450" width="10.25" style="1"/>
    <col min="8451" max="8451" width="77.625" style="1" customWidth="1"/>
    <col min="8452" max="8452" width="19.375" style="1" customWidth="1"/>
    <col min="8453" max="8706" width="10.25" style="1"/>
    <col min="8707" max="8707" width="77.625" style="1" customWidth="1"/>
    <col min="8708" max="8708" width="19.375" style="1" customWidth="1"/>
    <col min="8709" max="8962" width="10.25" style="1"/>
    <col min="8963" max="8963" width="77.625" style="1" customWidth="1"/>
    <col min="8964" max="8964" width="19.375" style="1" customWidth="1"/>
    <col min="8965" max="9218" width="10.25" style="1"/>
    <col min="9219" max="9219" width="77.625" style="1" customWidth="1"/>
    <col min="9220" max="9220" width="19.375" style="1" customWidth="1"/>
    <col min="9221" max="9474" width="10.25" style="1"/>
    <col min="9475" max="9475" width="77.625" style="1" customWidth="1"/>
    <col min="9476" max="9476" width="19.375" style="1" customWidth="1"/>
    <col min="9477" max="9730" width="10.25" style="1"/>
    <col min="9731" max="9731" width="77.625" style="1" customWidth="1"/>
    <col min="9732" max="9732" width="19.375" style="1" customWidth="1"/>
    <col min="9733" max="9986" width="10.25" style="1"/>
    <col min="9987" max="9987" width="77.625" style="1" customWidth="1"/>
    <col min="9988" max="9988" width="19.375" style="1" customWidth="1"/>
    <col min="9989" max="10242" width="10.25" style="1"/>
    <col min="10243" max="10243" width="77.625" style="1" customWidth="1"/>
    <col min="10244" max="10244" width="19.375" style="1" customWidth="1"/>
    <col min="10245" max="10498" width="10.25" style="1"/>
    <col min="10499" max="10499" width="77.625" style="1" customWidth="1"/>
    <col min="10500" max="10500" width="19.375" style="1" customWidth="1"/>
    <col min="10501" max="10754" width="10.25" style="1"/>
    <col min="10755" max="10755" width="77.625" style="1" customWidth="1"/>
    <col min="10756" max="10756" width="19.375" style="1" customWidth="1"/>
    <col min="10757" max="11010" width="10.25" style="1"/>
    <col min="11011" max="11011" width="77.625" style="1" customWidth="1"/>
    <col min="11012" max="11012" width="19.375" style="1" customWidth="1"/>
    <col min="11013" max="11266" width="10.25" style="1"/>
    <col min="11267" max="11267" width="77.625" style="1" customWidth="1"/>
    <col min="11268" max="11268" width="19.375" style="1" customWidth="1"/>
    <col min="11269" max="11522" width="10.25" style="1"/>
    <col min="11523" max="11523" width="77.625" style="1" customWidth="1"/>
    <col min="11524" max="11524" width="19.375" style="1" customWidth="1"/>
    <col min="11525" max="11778" width="10.25" style="1"/>
    <col min="11779" max="11779" width="77.625" style="1" customWidth="1"/>
    <col min="11780" max="11780" width="19.375" style="1" customWidth="1"/>
    <col min="11781" max="12034" width="10.25" style="1"/>
    <col min="12035" max="12035" width="77.625" style="1" customWidth="1"/>
    <col min="12036" max="12036" width="19.375" style="1" customWidth="1"/>
    <col min="12037" max="12290" width="10.25" style="1"/>
    <col min="12291" max="12291" width="77.625" style="1" customWidth="1"/>
    <col min="12292" max="12292" width="19.375" style="1" customWidth="1"/>
    <col min="12293" max="12546" width="10.25" style="1"/>
    <col min="12547" max="12547" width="77.625" style="1" customWidth="1"/>
    <col min="12548" max="12548" width="19.375" style="1" customWidth="1"/>
    <col min="12549" max="12802" width="10.25" style="1"/>
    <col min="12803" max="12803" width="77.625" style="1" customWidth="1"/>
    <col min="12804" max="12804" width="19.375" style="1" customWidth="1"/>
    <col min="12805" max="13058" width="10.25" style="1"/>
    <col min="13059" max="13059" width="77.625" style="1" customWidth="1"/>
    <col min="13060" max="13060" width="19.375" style="1" customWidth="1"/>
    <col min="13061" max="13314" width="10.25" style="1"/>
    <col min="13315" max="13315" width="77.625" style="1" customWidth="1"/>
    <col min="13316" max="13316" width="19.375" style="1" customWidth="1"/>
    <col min="13317" max="13570" width="10.25" style="1"/>
    <col min="13571" max="13571" width="77.625" style="1" customWidth="1"/>
    <col min="13572" max="13572" width="19.375" style="1" customWidth="1"/>
    <col min="13573" max="13826" width="10.25" style="1"/>
    <col min="13827" max="13827" width="77.625" style="1" customWidth="1"/>
    <col min="13828" max="13828" width="19.375" style="1" customWidth="1"/>
    <col min="13829" max="14082" width="10.25" style="1"/>
    <col min="14083" max="14083" width="77.625" style="1" customWidth="1"/>
    <col min="14084" max="14084" width="19.375" style="1" customWidth="1"/>
    <col min="14085" max="14338" width="10.25" style="1"/>
    <col min="14339" max="14339" width="77.625" style="1" customWidth="1"/>
    <col min="14340" max="14340" width="19.375" style="1" customWidth="1"/>
    <col min="14341" max="14594" width="10.25" style="1"/>
    <col min="14595" max="14595" width="77.625" style="1" customWidth="1"/>
    <col min="14596" max="14596" width="19.375" style="1" customWidth="1"/>
    <col min="14597" max="14850" width="10.25" style="1"/>
    <col min="14851" max="14851" width="77.625" style="1" customWidth="1"/>
    <col min="14852" max="14852" width="19.375" style="1" customWidth="1"/>
    <col min="14853" max="15106" width="10.25" style="1"/>
    <col min="15107" max="15107" width="77.625" style="1" customWidth="1"/>
    <col min="15108" max="15108" width="19.375" style="1" customWidth="1"/>
    <col min="15109" max="15362" width="10.25" style="1"/>
    <col min="15363" max="15363" width="77.625" style="1" customWidth="1"/>
    <col min="15364" max="15364" width="19.375" style="1" customWidth="1"/>
    <col min="15365" max="15618" width="10.25" style="1"/>
    <col min="15619" max="15619" width="77.625" style="1" customWidth="1"/>
    <col min="15620" max="15620" width="19.375" style="1" customWidth="1"/>
    <col min="15621" max="15874" width="10.25" style="1"/>
    <col min="15875" max="15875" width="77.625" style="1" customWidth="1"/>
    <col min="15876" max="15876" width="19.375" style="1" customWidth="1"/>
    <col min="15877" max="16130" width="10.25" style="1"/>
    <col min="16131" max="16131" width="77.625" style="1" customWidth="1"/>
    <col min="16132" max="16132" width="19.375" style="1" customWidth="1"/>
    <col min="16133" max="16384" width="10.25" style="1"/>
  </cols>
  <sheetData>
    <row r="3" spans="1:4" ht="15.6">
      <c r="A3" s="49" t="s">
        <v>148</v>
      </c>
      <c r="B3" s="50"/>
      <c r="C3" s="51"/>
      <c r="D3" s="33"/>
    </row>
    <row r="4" spans="1:4" ht="15.6">
      <c r="A4" s="52" t="s">
        <v>130</v>
      </c>
      <c r="B4" s="53"/>
      <c r="C4" s="54"/>
      <c r="D4" s="34">
        <f>rasvjeta!F211</f>
        <v>0</v>
      </c>
    </row>
    <row r="5" spans="1:4" ht="15.6">
      <c r="A5" s="55" t="s">
        <v>131</v>
      </c>
      <c r="B5" s="56"/>
      <c r="C5" s="57"/>
      <c r="D5" s="34">
        <f>D4*0.25</f>
        <v>0</v>
      </c>
    </row>
    <row r="6" spans="1:4" ht="15.6">
      <c r="A6" s="52" t="s">
        <v>132</v>
      </c>
      <c r="B6" s="53"/>
      <c r="C6" s="54"/>
      <c r="D6" s="34">
        <f>D4+D5</f>
        <v>0</v>
      </c>
    </row>
  </sheetData>
  <sheetProtection password="C6F4" sheet="1" objects="1" scenarios="1"/>
  <mergeCells count="4">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topLeftCell="A4" workbookViewId="0">
      <selection activeCell="D8" sqref="D8"/>
    </sheetView>
  </sheetViews>
  <sheetFormatPr defaultColWidth="9.125" defaultRowHeight="13.8"/>
  <cols>
    <col min="1" max="1" width="9.125" style="42"/>
    <col min="2" max="2" width="87.375" style="37" customWidth="1"/>
    <col min="3" max="3" width="22.5" style="37" customWidth="1"/>
    <col min="4" max="9" width="9.125" style="37"/>
    <col min="10" max="10" width="20.5" style="37" bestFit="1" customWidth="1"/>
    <col min="11" max="16384" width="9.125" style="37"/>
  </cols>
  <sheetData>
    <row r="1" spans="1:4">
      <c r="A1" s="60" t="s">
        <v>99</v>
      </c>
      <c r="B1" s="60"/>
      <c r="C1" s="60"/>
    </row>
    <row r="2" spans="1:4">
      <c r="A2" s="41"/>
      <c r="C2" s="38"/>
    </row>
    <row r="3" spans="1:4" ht="27" customHeight="1">
      <c r="A3" s="41" t="s">
        <v>6</v>
      </c>
      <c r="B3" s="58" t="s">
        <v>121</v>
      </c>
      <c r="C3" s="58"/>
    </row>
    <row r="4" spans="1:4" ht="69.75" customHeight="1">
      <c r="A4" s="42" t="s">
        <v>7</v>
      </c>
      <c r="B4" s="58" t="s">
        <v>122</v>
      </c>
      <c r="C4" s="58"/>
    </row>
    <row r="5" spans="1:4" ht="59.25" customHeight="1">
      <c r="A5" s="42" t="s">
        <v>151</v>
      </c>
      <c r="B5" s="58" t="s">
        <v>123</v>
      </c>
      <c r="C5" s="58"/>
    </row>
    <row r="6" spans="1:4" ht="35.25" customHeight="1">
      <c r="A6" s="42" t="s">
        <v>152</v>
      </c>
      <c r="B6" s="58" t="s">
        <v>141</v>
      </c>
      <c r="C6" s="61"/>
    </row>
    <row r="7" spans="1:4" ht="60.75" customHeight="1">
      <c r="A7" s="42" t="s">
        <v>9</v>
      </c>
      <c r="B7" s="58" t="s">
        <v>124</v>
      </c>
      <c r="C7" s="58"/>
    </row>
    <row r="8" spans="1:4" ht="27" customHeight="1">
      <c r="A8" s="42" t="s">
        <v>153</v>
      </c>
      <c r="B8" s="59" t="s">
        <v>154</v>
      </c>
      <c r="C8" s="59"/>
    </row>
    <row r="9" spans="1:4">
      <c r="A9" s="42" t="s">
        <v>155</v>
      </c>
      <c r="B9" s="39" t="s">
        <v>188</v>
      </c>
      <c r="D9" s="40"/>
    </row>
    <row r="10" spans="1:4">
      <c r="B10" s="39" t="s">
        <v>187</v>
      </c>
      <c r="D10" s="40"/>
    </row>
    <row r="11" spans="1:4">
      <c r="B11" s="39" t="s">
        <v>189</v>
      </c>
      <c r="D11" s="40"/>
    </row>
    <row r="12" spans="1:4">
      <c r="B12" s="39" t="s">
        <v>156</v>
      </c>
      <c r="D12" s="40"/>
    </row>
    <row r="13" spans="1:4">
      <c r="B13" s="39" t="s">
        <v>157</v>
      </c>
      <c r="D13" s="40"/>
    </row>
    <row r="14" spans="1:4">
      <c r="B14" s="39" t="s">
        <v>158</v>
      </c>
      <c r="D14" s="40"/>
    </row>
    <row r="15" spans="1:4">
      <c r="B15" s="39" t="s">
        <v>159</v>
      </c>
      <c r="D15" s="40"/>
    </row>
    <row r="16" spans="1:4">
      <c r="B16" s="39" t="s">
        <v>160</v>
      </c>
      <c r="D16" s="40"/>
    </row>
    <row r="17" spans="1:4">
      <c r="B17" s="39" t="s">
        <v>161</v>
      </c>
      <c r="D17" s="40"/>
    </row>
    <row r="18" spans="1:4">
      <c r="B18" s="39" t="s">
        <v>162</v>
      </c>
      <c r="D18" s="40"/>
    </row>
    <row r="19" spans="1:4">
      <c r="B19" s="39" t="s">
        <v>163</v>
      </c>
      <c r="D19" s="40"/>
    </row>
    <row r="20" spans="1:4">
      <c r="B20" s="39" t="s">
        <v>164</v>
      </c>
      <c r="D20" s="40"/>
    </row>
    <row r="21" spans="1:4">
      <c r="B21" s="39" t="s">
        <v>165</v>
      </c>
      <c r="D21" s="40"/>
    </row>
    <row r="22" spans="1:4">
      <c r="B22" s="39" t="s">
        <v>166</v>
      </c>
      <c r="D22" s="40"/>
    </row>
    <row r="23" spans="1:4">
      <c r="B23" s="39"/>
      <c r="D23" s="40"/>
    </row>
    <row r="24" spans="1:4">
      <c r="A24" s="42" t="s">
        <v>167</v>
      </c>
      <c r="B24" s="39" t="s">
        <v>168</v>
      </c>
      <c r="D24" s="40"/>
    </row>
    <row r="25" spans="1:4">
      <c r="B25" s="39" t="s">
        <v>169</v>
      </c>
      <c r="D25" s="40"/>
    </row>
    <row r="26" spans="1:4">
      <c r="B26" s="39" t="s">
        <v>190</v>
      </c>
      <c r="D26" s="40"/>
    </row>
    <row r="27" spans="1:4">
      <c r="B27" s="39" t="s">
        <v>156</v>
      </c>
      <c r="D27" s="40"/>
    </row>
    <row r="28" spans="1:4">
      <c r="B28" s="39" t="s">
        <v>170</v>
      </c>
      <c r="D28" s="40"/>
    </row>
    <row r="29" spans="1:4">
      <c r="B29" s="39" t="s">
        <v>171</v>
      </c>
      <c r="D29" s="40"/>
    </row>
    <row r="30" spans="1:4">
      <c r="B30" s="39" t="s">
        <v>172</v>
      </c>
      <c r="D30" s="40"/>
    </row>
    <row r="31" spans="1:4">
      <c r="B31" s="39" t="s">
        <v>173</v>
      </c>
      <c r="D31" s="40"/>
    </row>
    <row r="32" spans="1:4">
      <c r="B32" s="39" t="s">
        <v>174</v>
      </c>
      <c r="D32" s="40"/>
    </row>
    <row r="33" spans="1:4">
      <c r="B33" s="39" t="s">
        <v>175</v>
      </c>
      <c r="D33" s="40"/>
    </row>
    <row r="34" spans="1:4">
      <c r="B34" s="39" t="s">
        <v>176</v>
      </c>
      <c r="D34" s="40"/>
    </row>
    <row r="35" spans="1:4">
      <c r="B35" s="39" t="s">
        <v>177</v>
      </c>
      <c r="D35" s="40"/>
    </row>
    <row r="36" spans="1:4">
      <c r="B36" s="39" t="s">
        <v>178</v>
      </c>
      <c r="D36" s="40"/>
    </row>
    <row r="37" spans="1:4">
      <c r="B37" s="39" t="s">
        <v>179</v>
      </c>
      <c r="D37" s="40"/>
    </row>
    <row r="38" spans="1:4">
      <c r="B38" s="39" t="s">
        <v>180</v>
      </c>
      <c r="D38" s="40"/>
    </row>
    <row r="39" spans="1:4">
      <c r="B39" s="39"/>
      <c r="D39" s="40"/>
    </row>
    <row r="40" spans="1:4">
      <c r="A40" s="42" t="s">
        <v>181</v>
      </c>
      <c r="B40" s="39" t="s">
        <v>182</v>
      </c>
      <c r="D40" s="40"/>
    </row>
    <row r="41" spans="1:4">
      <c r="B41" s="39" t="s">
        <v>183</v>
      </c>
      <c r="D41" s="40"/>
    </row>
    <row r="42" spans="1:4">
      <c r="B42" s="39" t="s">
        <v>191</v>
      </c>
      <c r="D42" s="40"/>
    </row>
    <row r="43" spans="1:4">
      <c r="B43" s="39" t="s">
        <v>156</v>
      </c>
      <c r="D43" s="40"/>
    </row>
    <row r="44" spans="1:4">
      <c r="B44" s="39" t="s">
        <v>184</v>
      </c>
      <c r="D44" s="40"/>
    </row>
    <row r="45" spans="1:4">
      <c r="B45" s="39" t="s">
        <v>171</v>
      </c>
      <c r="D45" s="40"/>
    </row>
    <row r="46" spans="1:4">
      <c r="B46" s="39" t="s">
        <v>172</v>
      </c>
      <c r="D46" s="40"/>
    </row>
    <row r="47" spans="1:4">
      <c r="B47" s="39" t="s">
        <v>173</v>
      </c>
      <c r="D47" s="40"/>
    </row>
    <row r="48" spans="1:4">
      <c r="B48" s="39" t="s">
        <v>185</v>
      </c>
      <c r="D48" s="40"/>
    </row>
    <row r="49" spans="2:4">
      <c r="B49" s="39" t="s">
        <v>175</v>
      </c>
      <c r="D49" s="40"/>
    </row>
    <row r="50" spans="2:4">
      <c r="B50" s="39" t="s">
        <v>176</v>
      </c>
    </row>
    <row r="51" spans="2:4">
      <c r="B51" s="39" t="s">
        <v>177</v>
      </c>
    </row>
    <row r="52" spans="2:4">
      <c r="B52" s="39" t="s">
        <v>178</v>
      </c>
    </row>
    <row r="53" spans="2:4">
      <c r="B53" s="39" t="s">
        <v>179</v>
      </c>
    </row>
    <row r="54" spans="2:4">
      <c r="B54" s="39" t="s">
        <v>186</v>
      </c>
    </row>
  </sheetData>
  <sheetProtection password="C6F4" sheet="1" objects="1" scenarios="1"/>
  <mergeCells count="7">
    <mergeCell ref="B7:C7"/>
    <mergeCell ref="B8:C8"/>
    <mergeCell ref="A1:C1"/>
    <mergeCell ref="B3:C3"/>
    <mergeCell ref="B4:C4"/>
    <mergeCell ref="B5:C5"/>
    <mergeCell ref="B6:C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11"/>
  <sheetViews>
    <sheetView tabSelected="1" view="pageBreakPreview" topLeftCell="A139" zoomScale="85" zoomScaleNormal="85" zoomScaleSheetLayoutView="85" workbookViewId="0">
      <selection activeCell="D98" sqref="D98"/>
    </sheetView>
  </sheetViews>
  <sheetFormatPr defaultColWidth="9.125" defaultRowHeight="14.4"/>
  <cols>
    <col min="1" max="1" width="11.625" style="6" bestFit="1" customWidth="1"/>
    <col min="2" max="2" width="63.125" style="31" bestFit="1" customWidth="1"/>
    <col min="3" max="3" width="10.875" style="6" customWidth="1"/>
    <col min="4" max="4" width="28.625" style="6" customWidth="1"/>
    <col min="5" max="5" width="16.375" style="32" customWidth="1"/>
    <col min="6" max="6" width="17.625" style="32" customWidth="1"/>
    <col min="7" max="7" width="40.125" style="5" customWidth="1"/>
    <col min="8" max="12" width="9.125" style="6" customWidth="1"/>
    <col min="13" max="13" width="9.375" style="6" customWidth="1"/>
    <col min="14" max="21" width="9.125" style="6"/>
    <col min="22" max="16384" width="9.125" style="7"/>
  </cols>
  <sheetData>
    <row r="2" spans="1:21" ht="18">
      <c r="A2" s="63" t="s">
        <v>134</v>
      </c>
      <c r="B2" s="64"/>
      <c r="C2" s="64"/>
      <c r="D2" s="64"/>
      <c r="E2" s="64"/>
      <c r="F2" s="65"/>
    </row>
    <row r="3" spans="1:21" s="15" customFormat="1" ht="43.2" customHeight="1">
      <c r="A3" s="8" t="s">
        <v>3</v>
      </c>
      <c r="B3" s="9" t="s">
        <v>4</v>
      </c>
      <c r="C3" s="10" t="s">
        <v>8</v>
      </c>
      <c r="D3" s="11" t="s">
        <v>5</v>
      </c>
      <c r="E3" s="12" t="s">
        <v>110</v>
      </c>
      <c r="F3" s="12" t="s">
        <v>111</v>
      </c>
      <c r="G3" s="13"/>
      <c r="H3" s="14"/>
      <c r="I3" s="14"/>
      <c r="J3" s="14"/>
      <c r="K3" s="14"/>
      <c r="L3" s="14"/>
      <c r="M3" s="14"/>
      <c r="N3" s="14"/>
      <c r="O3" s="14"/>
      <c r="P3" s="14"/>
      <c r="Q3" s="14"/>
      <c r="R3" s="14"/>
      <c r="S3" s="14"/>
      <c r="T3" s="14"/>
      <c r="U3" s="14"/>
    </row>
    <row r="5" spans="1:21">
      <c r="A5" s="62" t="s">
        <v>100</v>
      </c>
      <c r="B5" s="62"/>
      <c r="C5" s="62"/>
      <c r="D5" s="62"/>
      <c r="E5" s="62"/>
      <c r="F5" s="62"/>
    </row>
    <row r="6" spans="1:21">
      <c r="E6" s="35"/>
      <c r="F6" s="35"/>
    </row>
    <row r="7" spans="1:21">
      <c r="A7" s="16" t="s">
        <v>9</v>
      </c>
      <c r="B7" s="17" t="s">
        <v>10</v>
      </c>
      <c r="C7" s="18"/>
      <c r="D7" s="19"/>
      <c r="E7" s="36"/>
      <c r="F7" s="36"/>
    </row>
    <row r="8" spans="1:21">
      <c r="A8" s="18"/>
      <c r="B8" s="21"/>
      <c r="C8" s="18"/>
      <c r="D8" s="19"/>
      <c r="E8" s="36"/>
      <c r="F8" s="36"/>
    </row>
    <row r="9" spans="1:21" ht="297.60000000000002" customHeight="1">
      <c r="A9" s="18"/>
      <c r="B9" s="22" t="s">
        <v>113</v>
      </c>
      <c r="C9" s="18"/>
      <c r="D9" s="19"/>
      <c r="E9" s="36"/>
      <c r="F9" s="36"/>
    </row>
    <row r="10" spans="1:21" ht="57.6">
      <c r="A10" s="23" t="s">
        <v>11</v>
      </c>
      <c r="B10" s="24" t="s">
        <v>199</v>
      </c>
      <c r="C10" s="18"/>
      <c r="D10" s="19"/>
      <c r="E10" s="36"/>
      <c r="F10" s="36"/>
    </row>
    <row r="11" spans="1:21" ht="156.6" customHeight="1">
      <c r="A11" s="23"/>
      <c r="B11" s="24" t="s">
        <v>84</v>
      </c>
      <c r="C11" s="18"/>
      <c r="D11" s="19"/>
      <c r="E11" s="36"/>
      <c r="F11" s="36"/>
    </row>
    <row r="12" spans="1:21">
      <c r="A12" s="23"/>
      <c r="B12" s="24" t="s">
        <v>12</v>
      </c>
      <c r="C12" s="18" t="s">
        <v>1</v>
      </c>
      <c r="D12" s="19">
        <v>130</v>
      </c>
      <c r="E12" s="44">
        <v>0</v>
      </c>
      <c r="F12" s="44">
        <v>0</v>
      </c>
    </row>
    <row r="13" spans="1:21">
      <c r="A13" s="23"/>
      <c r="B13" s="24"/>
      <c r="C13" s="18"/>
      <c r="D13" s="19"/>
      <c r="E13" s="36"/>
      <c r="F13" s="36"/>
    </row>
    <row r="14" spans="1:21" ht="62.4" customHeight="1">
      <c r="A14" s="23" t="s">
        <v>13</v>
      </c>
      <c r="B14" s="24" t="s">
        <v>198</v>
      </c>
      <c r="C14" s="18"/>
      <c r="D14" s="19"/>
      <c r="E14" s="36"/>
      <c r="F14" s="36"/>
    </row>
    <row r="15" spans="1:21" ht="150.6" customHeight="1">
      <c r="A15" s="23"/>
      <c r="B15" s="24" t="s">
        <v>85</v>
      </c>
      <c r="C15" s="18"/>
      <c r="D15" s="19"/>
      <c r="E15" s="36"/>
      <c r="F15" s="36"/>
    </row>
    <row r="16" spans="1:21">
      <c r="A16" s="23"/>
      <c r="B16" s="24" t="s">
        <v>12</v>
      </c>
      <c r="C16" s="18" t="s">
        <v>1</v>
      </c>
      <c r="D16" s="19">
        <v>19</v>
      </c>
      <c r="E16" s="44">
        <v>0</v>
      </c>
      <c r="F16" s="44">
        <v>0</v>
      </c>
    </row>
    <row r="17" spans="1:6">
      <c r="A17" s="23"/>
      <c r="B17" s="24"/>
      <c r="C17" s="18"/>
      <c r="D17" s="19"/>
      <c r="E17" s="36"/>
      <c r="F17" s="36"/>
    </row>
    <row r="18" spans="1:6" ht="101.4" customHeight="1">
      <c r="A18" s="23" t="s">
        <v>14</v>
      </c>
      <c r="B18" s="24" t="s">
        <v>200</v>
      </c>
      <c r="C18" s="18"/>
      <c r="D18" s="19"/>
      <c r="E18" s="36"/>
      <c r="F18" s="36"/>
    </row>
    <row r="19" spans="1:6" ht="233.4" customHeight="1">
      <c r="A19" s="23"/>
      <c r="B19" s="24" t="s">
        <v>15</v>
      </c>
      <c r="C19" s="18"/>
      <c r="D19" s="19"/>
      <c r="E19" s="36"/>
      <c r="F19" s="36"/>
    </row>
    <row r="20" spans="1:6" ht="207.6" customHeight="1">
      <c r="A20" s="23"/>
      <c r="B20" s="25" t="s">
        <v>86</v>
      </c>
      <c r="C20" s="18"/>
      <c r="D20" s="19"/>
      <c r="E20" s="36"/>
      <c r="F20" s="36"/>
    </row>
    <row r="21" spans="1:6">
      <c r="A21" s="23"/>
      <c r="B21" s="24" t="s">
        <v>12</v>
      </c>
      <c r="C21" s="18" t="s">
        <v>1</v>
      </c>
      <c r="D21" s="19">
        <v>125</v>
      </c>
      <c r="E21" s="44">
        <v>0</v>
      </c>
      <c r="F21" s="44">
        <v>0</v>
      </c>
    </row>
    <row r="22" spans="1:6">
      <c r="A22" s="23"/>
      <c r="B22" s="24"/>
      <c r="C22" s="18"/>
      <c r="D22" s="19"/>
      <c r="E22" s="36"/>
      <c r="F22" s="36"/>
    </row>
    <row r="23" spans="1:6" ht="97.5" customHeight="1">
      <c r="A23" s="23" t="s">
        <v>16</v>
      </c>
      <c r="B23" s="24" t="s">
        <v>201</v>
      </c>
      <c r="C23" s="18"/>
      <c r="D23" s="19"/>
      <c r="E23" s="36"/>
      <c r="F23" s="36"/>
    </row>
    <row r="24" spans="1:6" ht="238.2" customHeight="1">
      <c r="A24" s="23"/>
      <c r="B24" s="24" t="s">
        <v>15</v>
      </c>
      <c r="C24" s="18"/>
      <c r="D24" s="19"/>
      <c r="E24" s="36"/>
      <c r="F24" s="36"/>
    </row>
    <row r="25" spans="1:6" ht="211.2" customHeight="1">
      <c r="A25" s="23"/>
      <c r="B25" s="25" t="s">
        <v>87</v>
      </c>
      <c r="C25" s="18"/>
      <c r="D25" s="19"/>
      <c r="E25" s="36"/>
      <c r="F25" s="36"/>
    </row>
    <row r="26" spans="1:6">
      <c r="A26" s="23"/>
      <c r="B26" s="24" t="s">
        <v>12</v>
      </c>
      <c r="C26" s="18" t="s">
        <v>1</v>
      </c>
      <c r="D26" s="19">
        <v>60</v>
      </c>
      <c r="E26" s="44">
        <v>0</v>
      </c>
      <c r="F26" s="44">
        <v>0</v>
      </c>
    </row>
    <row r="27" spans="1:6">
      <c r="A27" s="23"/>
      <c r="B27" s="24"/>
      <c r="C27" s="18"/>
      <c r="D27" s="19"/>
      <c r="E27" s="36"/>
      <c r="F27" s="36"/>
    </row>
    <row r="28" spans="1:6" ht="96.75" customHeight="1">
      <c r="A28" s="23" t="s">
        <v>17</v>
      </c>
      <c r="B28" s="24" t="s">
        <v>202</v>
      </c>
      <c r="C28" s="18"/>
      <c r="D28" s="19"/>
      <c r="E28" s="36"/>
      <c r="F28" s="36"/>
    </row>
    <row r="29" spans="1:6" ht="234" customHeight="1">
      <c r="A29" s="23"/>
      <c r="B29" s="24" t="s">
        <v>15</v>
      </c>
      <c r="C29" s="18"/>
      <c r="D29" s="19"/>
      <c r="E29" s="36"/>
      <c r="F29" s="36"/>
    </row>
    <row r="30" spans="1:6" ht="208.2" customHeight="1">
      <c r="A30" s="23"/>
      <c r="B30" s="25" t="s">
        <v>88</v>
      </c>
      <c r="C30" s="18"/>
      <c r="D30" s="19"/>
      <c r="E30" s="36"/>
      <c r="F30" s="36"/>
    </row>
    <row r="31" spans="1:6">
      <c r="A31" s="23"/>
      <c r="B31" s="24" t="s">
        <v>12</v>
      </c>
      <c r="C31" s="18" t="s">
        <v>1</v>
      </c>
      <c r="D31" s="19">
        <v>15</v>
      </c>
      <c r="E31" s="44">
        <v>0</v>
      </c>
      <c r="F31" s="44">
        <v>0</v>
      </c>
    </row>
    <row r="32" spans="1:6">
      <c r="A32" s="23"/>
      <c r="B32" s="24"/>
      <c r="C32" s="18"/>
      <c r="D32" s="19"/>
      <c r="E32" s="36"/>
      <c r="F32" s="36"/>
    </row>
    <row r="33" spans="1:6" ht="91.8" customHeight="1">
      <c r="A33" s="23" t="s">
        <v>18</v>
      </c>
      <c r="B33" s="24" t="s">
        <v>204</v>
      </c>
      <c r="C33" s="18"/>
      <c r="D33" s="19"/>
      <c r="E33" s="36"/>
      <c r="F33" s="36"/>
    </row>
    <row r="34" spans="1:6" ht="232.8" customHeight="1">
      <c r="A34" s="23"/>
      <c r="B34" s="24" t="s">
        <v>15</v>
      </c>
      <c r="C34" s="18"/>
      <c r="D34" s="19"/>
      <c r="E34" s="36"/>
      <c r="F34" s="36"/>
    </row>
    <row r="35" spans="1:6" ht="207" customHeight="1">
      <c r="A35" s="23"/>
      <c r="B35" s="25" t="s">
        <v>89</v>
      </c>
      <c r="C35" s="18"/>
      <c r="D35" s="19"/>
      <c r="E35" s="36"/>
      <c r="F35" s="36"/>
    </row>
    <row r="36" spans="1:6">
      <c r="A36" s="23"/>
      <c r="B36" s="24" t="s">
        <v>12</v>
      </c>
      <c r="C36" s="18" t="s">
        <v>1</v>
      </c>
      <c r="D36" s="19">
        <v>6</v>
      </c>
      <c r="E36" s="36"/>
      <c r="F36" s="36">
        <f>D36*E36</f>
        <v>0</v>
      </c>
    </row>
    <row r="37" spans="1:6">
      <c r="A37" s="23"/>
      <c r="B37" s="24"/>
      <c r="C37" s="18"/>
      <c r="D37" s="19"/>
      <c r="E37" s="36"/>
      <c r="F37" s="36"/>
    </row>
    <row r="38" spans="1:6" ht="109.5" customHeight="1">
      <c r="A38" s="23" t="s">
        <v>19</v>
      </c>
      <c r="B38" s="24" t="s">
        <v>203</v>
      </c>
      <c r="C38" s="18"/>
      <c r="D38" s="19"/>
      <c r="E38" s="36"/>
      <c r="F38" s="36"/>
    </row>
    <row r="39" spans="1:6" ht="223.95" customHeight="1">
      <c r="A39" s="23"/>
      <c r="B39" s="24" t="s">
        <v>20</v>
      </c>
      <c r="C39" s="18"/>
      <c r="D39" s="19"/>
      <c r="E39" s="36"/>
      <c r="F39" s="36"/>
    </row>
    <row r="40" spans="1:6" ht="212.4" customHeight="1">
      <c r="A40" s="23"/>
      <c r="B40" s="25" t="s">
        <v>90</v>
      </c>
      <c r="C40" s="18"/>
      <c r="D40" s="19"/>
      <c r="E40" s="36"/>
      <c r="F40" s="36"/>
    </row>
    <row r="41" spans="1:6">
      <c r="A41" s="23"/>
      <c r="B41" s="24" t="s">
        <v>12</v>
      </c>
      <c r="C41" s="18" t="s">
        <v>1</v>
      </c>
      <c r="D41" s="19">
        <v>8</v>
      </c>
      <c r="E41" s="44">
        <v>0</v>
      </c>
      <c r="F41" s="44">
        <v>0</v>
      </c>
    </row>
    <row r="42" spans="1:6">
      <c r="A42" s="23"/>
      <c r="B42" s="24"/>
      <c r="C42" s="18"/>
      <c r="D42" s="19"/>
      <c r="E42" s="36"/>
      <c r="F42" s="36"/>
    </row>
    <row r="43" spans="1:6" ht="105.75" customHeight="1">
      <c r="A43" s="23" t="s">
        <v>21</v>
      </c>
      <c r="B43" s="24" t="s">
        <v>205</v>
      </c>
      <c r="C43" s="18"/>
      <c r="D43" s="19"/>
      <c r="E43" s="36"/>
      <c r="F43" s="36"/>
    </row>
    <row r="44" spans="1:6" ht="218.4" customHeight="1">
      <c r="A44" s="23"/>
      <c r="B44" s="24" t="s">
        <v>20</v>
      </c>
      <c r="C44" s="18"/>
      <c r="D44" s="19"/>
      <c r="E44" s="36"/>
      <c r="F44" s="36"/>
    </row>
    <row r="45" spans="1:6" ht="211.8" customHeight="1">
      <c r="A45" s="23"/>
      <c r="B45" s="25" t="s">
        <v>91</v>
      </c>
      <c r="C45" s="18"/>
      <c r="D45" s="19"/>
      <c r="E45" s="36"/>
      <c r="F45" s="36"/>
    </row>
    <row r="46" spans="1:6">
      <c r="A46" s="23"/>
      <c r="B46" s="24" t="s">
        <v>12</v>
      </c>
      <c r="C46" s="18" t="s">
        <v>1</v>
      </c>
      <c r="D46" s="43">
        <v>31</v>
      </c>
      <c r="E46" s="44">
        <v>0</v>
      </c>
      <c r="F46" s="44">
        <v>0</v>
      </c>
    </row>
    <row r="47" spans="1:6">
      <c r="A47" s="23"/>
      <c r="B47" s="24"/>
      <c r="C47" s="18"/>
      <c r="D47" s="19"/>
      <c r="E47" s="36"/>
      <c r="F47" s="36"/>
    </row>
    <row r="48" spans="1:6" ht="114.6" customHeight="1">
      <c r="A48" s="23" t="s">
        <v>22</v>
      </c>
      <c r="B48" s="24" t="s">
        <v>206</v>
      </c>
      <c r="C48" s="18"/>
      <c r="D48" s="19"/>
      <c r="E48" s="36"/>
      <c r="F48" s="36"/>
    </row>
    <row r="49" spans="1:6" ht="228.6" customHeight="1">
      <c r="A49" s="23"/>
      <c r="B49" s="25" t="s">
        <v>23</v>
      </c>
      <c r="C49" s="18"/>
      <c r="D49" s="19"/>
      <c r="E49" s="36"/>
      <c r="F49" s="36"/>
    </row>
    <row r="50" spans="1:6" ht="214.8" customHeight="1">
      <c r="A50" s="23"/>
      <c r="B50" s="25" t="s">
        <v>92</v>
      </c>
      <c r="C50" s="18"/>
      <c r="D50" s="19"/>
      <c r="E50" s="36"/>
      <c r="F50" s="36"/>
    </row>
    <row r="51" spans="1:6">
      <c r="A51" s="23"/>
      <c r="B51" s="24" t="s">
        <v>12</v>
      </c>
      <c r="C51" s="18" t="s">
        <v>1</v>
      </c>
      <c r="D51" s="19">
        <v>14</v>
      </c>
      <c r="E51" s="44">
        <v>0</v>
      </c>
      <c r="F51" s="44">
        <v>0</v>
      </c>
    </row>
    <row r="52" spans="1:6">
      <c r="A52" s="23"/>
      <c r="B52" s="24"/>
      <c r="C52" s="18"/>
      <c r="D52" s="19"/>
      <c r="E52" s="36"/>
      <c r="F52" s="36"/>
    </row>
    <row r="53" spans="1:6" ht="113.4" customHeight="1">
      <c r="A53" s="23" t="s">
        <v>24</v>
      </c>
      <c r="B53" s="24" t="s">
        <v>207</v>
      </c>
      <c r="C53" s="18"/>
      <c r="D53" s="19"/>
      <c r="E53" s="36"/>
      <c r="F53" s="36"/>
    </row>
    <row r="54" spans="1:6" ht="237.6" customHeight="1">
      <c r="A54" s="23"/>
      <c r="B54" s="25" t="s">
        <v>25</v>
      </c>
      <c r="C54" s="18"/>
      <c r="D54" s="19"/>
      <c r="E54" s="36"/>
      <c r="F54" s="36"/>
    </row>
    <row r="55" spans="1:6" ht="198" customHeight="1">
      <c r="A55" s="23"/>
      <c r="B55" s="25" t="s">
        <v>93</v>
      </c>
      <c r="C55" s="18"/>
      <c r="D55" s="19"/>
      <c r="E55" s="36"/>
      <c r="F55" s="36"/>
    </row>
    <row r="56" spans="1:6">
      <c r="A56" s="23"/>
      <c r="B56" s="24" t="s">
        <v>12</v>
      </c>
      <c r="C56" s="18" t="s">
        <v>1</v>
      </c>
      <c r="D56" s="19">
        <v>18</v>
      </c>
      <c r="E56" s="44">
        <v>0</v>
      </c>
      <c r="F56" s="44">
        <v>0</v>
      </c>
    </row>
    <row r="57" spans="1:6">
      <c r="A57" s="23"/>
      <c r="B57" s="24"/>
      <c r="C57" s="18"/>
      <c r="D57" s="19"/>
      <c r="E57" s="36"/>
      <c r="F57" s="36"/>
    </row>
    <row r="58" spans="1:6" ht="146.4" customHeight="1">
      <c r="A58" s="23" t="s">
        <v>26</v>
      </c>
      <c r="B58" s="24" t="s">
        <v>192</v>
      </c>
      <c r="C58" s="18"/>
      <c r="D58" s="19"/>
      <c r="E58" s="36"/>
      <c r="F58" s="36"/>
    </row>
    <row r="59" spans="1:6" ht="316.8">
      <c r="A59" s="23"/>
      <c r="B59" s="25" t="s">
        <v>138</v>
      </c>
      <c r="C59" s="18"/>
      <c r="D59" s="19"/>
      <c r="E59" s="36"/>
      <c r="F59" s="36"/>
    </row>
    <row r="60" spans="1:6" ht="95.4" customHeight="1">
      <c r="A60" s="23"/>
      <c r="B60" s="25" t="s">
        <v>126</v>
      </c>
      <c r="C60" s="18"/>
      <c r="D60" s="19"/>
      <c r="E60" s="36"/>
      <c r="F60" s="36"/>
    </row>
    <row r="61" spans="1:6">
      <c r="A61" s="23"/>
      <c r="B61" s="24" t="s">
        <v>12</v>
      </c>
      <c r="C61" s="18" t="s">
        <v>1</v>
      </c>
      <c r="D61" s="43">
        <v>246</v>
      </c>
      <c r="E61" s="44">
        <v>0</v>
      </c>
      <c r="F61" s="44">
        <v>0</v>
      </c>
    </row>
    <row r="62" spans="1:6">
      <c r="A62" s="23"/>
      <c r="B62" s="24"/>
      <c r="C62" s="18"/>
      <c r="D62" s="19"/>
      <c r="E62" s="36"/>
      <c r="F62" s="36"/>
    </row>
    <row r="63" spans="1:6" ht="112.8" customHeight="1">
      <c r="A63" s="23" t="s">
        <v>27</v>
      </c>
      <c r="B63" s="24" t="s">
        <v>193</v>
      </c>
      <c r="C63" s="18"/>
      <c r="D63" s="19"/>
      <c r="E63" s="36"/>
      <c r="F63" s="36"/>
    </row>
    <row r="64" spans="1:6" ht="343.8" customHeight="1">
      <c r="A64" s="23"/>
      <c r="B64" s="25" t="s">
        <v>149</v>
      </c>
      <c r="C64" s="18"/>
      <c r="D64" s="19"/>
      <c r="E64" s="36"/>
      <c r="F64" s="36"/>
    </row>
    <row r="65" spans="1:6" ht="109.5" customHeight="1">
      <c r="A65" s="23"/>
      <c r="B65" s="25" t="s">
        <v>126</v>
      </c>
      <c r="C65" s="18"/>
      <c r="D65" s="19"/>
      <c r="E65" s="36"/>
      <c r="F65" s="36"/>
    </row>
    <row r="66" spans="1:6">
      <c r="A66" s="23"/>
      <c r="B66" s="24" t="s">
        <v>12</v>
      </c>
      <c r="C66" s="18" t="s">
        <v>1</v>
      </c>
      <c r="D66" s="19">
        <v>130</v>
      </c>
      <c r="E66" s="44">
        <v>0</v>
      </c>
      <c r="F66" s="44">
        <v>0</v>
      </c>
    </row>
    <row r="67" spans="1:6">
      <c r="A67" s="23"/>
      <c r="B67" s="24"/>
      <c r="C67" s="18"/>
      <c r="D67" s="19"/>
      <c r="E67" s="36"/>
      <c r="F67" s="36"/>
    </row>
    <row r="68" spans="1:6" ht="120" customHeight="1">
      <c r="A68" s="23" t="s">
        <v>28</v>
      </c>
      <c r="B68" s="24" t="s">
        <v>194</v>
      </c>
      <c r="C68" s="18"/>
      <c r="D68" s="19"/>
      <c r="E68" s="36"/>
      <c r="F68" s="36"/>
    </row>
    <row r="69" spans="1:6" ht="337.2" customHeight="1">
      <c r="A69" s="23"/>
      <c r="B69" s="25" t="s">
        <v>125</v>
      </c>
      <c r="C69" s="18"/>
      <c r="D69" s="19"/>
      <c r="E69" s="36"/>
      <c r="F69" s="36"/>
    </row>
    <row r="70" spans="1:6" ht="104.25" customHeight="1">
      <c r="A70" s="23"/>
      <c r="B70" s="25" t="s">
        <v>103</v>
      </c>
      <c r="C70" s="18"/>
      <c r="D70" s="19"/>
      <c r="E70" s="36"/>
      <c r="F70" s="36"/>
    </row>
    <row r="71" spans="1:6">
      <c r="A71" s="23"/>
      <c r="B71" s="24" t="s">
        <v>12</v>
      </c>
      <c r="C71" s="18" t="s">
        <v>1</v>
      </c>
      <c r="D71" s="19">
        <v>70</v>
      </c>
      <c r="E71" s="44">
        <v>0</v>
      </c>
      <c r="F71" s="44">
        <v>0</v>
      </c>
    </row>
    <row r="72" spans="1:6">
      <c r="A72" s="23"/>
      <c r="B72" s="24"/>
      <c r="C72" s="18"/>
      <c r="D72" s="19"/>
      <c r="E72" s="36"/>
      <c r="F72" s="36"/>
    </row>
    <row r="73" spans="1:6" ht="107.25" customHeight="1">
      <c r="A73" s="23" t="s">
        <v>29</v>
      </c>
      <c r="B73" s="24" t="s">
        <v>208</v>
      </c>
      <c r="C73" s="18"/>
      <c r="D73" s="19"/>
      <c r="E73" s="36"/>
      <c r="F73" s="36"/>
    </row>
    <row r="74" spans="1:6" ht="246" customHeight="1">
      <c r="A74" s="23"/>
      <c r="B74" s="25" t="s">
        <v>15</v>
      </c>
      <c r="C74" s="18"/>
      <c r="D74" s="19"/>
      <c r="E74" s="36"/>
      <c r="F74" s="36"/>
    </row>
    <row r="75" spans="1:6" ht="222" customHeight="1">
      <c r="A75" s="23"/>
      <c r="B75" s="25" t="s">
        <v>88</v>
      </c>
      <c r="C75" s="18"/>
      <c r="D75" s="19"/>
      <c r="E75" s="36"/>
      <c r="F75" s="36"/>
    </row>
    <row r="76" spans="1:6">
      <c r="A76" s="23"/>
      <c r="B76" s="24" t="s">
        <v>12</v>
      </c>
      <c r="C76" s="18" t="s">
        <v>1</v>
      </c>
      <c r="D76" s="19">
        <v>45</v>
      </c>
      <c r="E76" s="36"/>
      <c r="F76" s="36">
        <f>D76*E76</f>
        <v>0</v>
      </c>
    </row>
    <row r="77" spans="1:6">
      <c r="A77" s="23"/>
      <c r="B77" s="24"/>
      <c r="C77" s="18"/>
      <c r="D77" s="19"/>
      <c r="E77" s="36"/>
      <c r="F77" s="36"/>
    </row>
    <row r="78" spans="1:6" ht="109.2" customHeight="1">
      <c r="A78" s="23" t="s">
        <v>31</v>
      </c>
      <c r="B78" s="24" t="s">
        <v>209</v>
      </c>
      <c r="C78" s="18"/>
      <c r="D78" s="19"/>
      <c r="E78" s="36"/>
      <c r="F78" s="36"/>
    </row>
    <row r="79" spans="1:6" ht="245.4" customHeight="1">
      <c r="A79" s="23"/>
      <c r="B79" s="25" t="s">
        <v>20</v>
      </c>
      <c r="C79" s="18"/>
      <c r="D79" s="19"/>
      <c r="E79" s="36"/>
      <c r="F79" s="36"/>
    </row>
    <row r="80" spans="1:6" ht="213.6" customHeight="1">
      <c r="A80" s="23"/>
      <c r="B80" s="25" t="s">
        <v>30</v>
      </c>
      <c r="C80" s="18"/>
      <c r="D80" s="19"/>
      <c r="E80" s="36"/>
      <c r="F80" s="36"/>
    </row>
    <row r="81" spans="1:6">
      <c r="A81" s="23"/>
      <c r="B81" s="24" t="s">
        <v>12</v>
      </c>
      <c r="C81" s="18" t="s">
        <v>1</v>
      </c>
      <c r="D81" s="19">
        <v>40</v>
      </c>
      <c r="E81" s="44">
        <v>0</v>
      </c>
      <c r="F81" s="44">
        <v>0</v>
      </c>
    </row>
    <row r="82" spans="1:6">
      <c r="A82" s="23"/>
      <c r="B82" s="24"/>
      <c r="C82" s="18"/>
      <c r="D82" s="19"/>
      <c r="E82" s="36"/>
      <c r="F82" s="36"/>
    </row>
    <row r="83" spans="1:6" ht="108.75" customHeight="1">
      <c r="A83" s="23" t="s">
        <v>33</v>
      </c>
      <c r="B83" s="24" t="s">
        <v>210</v>
      </c>
      <c r="C83" s="18"/>
      <c r="D83" s="19"/>
      <c r="E83" s="36"/>
      <c r="F83" s="36"/>
    </row>
    <row r="84" spans="1:6" ht="208.8" customHeight="1">
      <c r="A84" s="23"/>
      <c r="B84" s="25" t="s">
        <v>94</v>
      </c>
      <c r="C84" s="18"/>
      <c r="D84" s="19"/>
      <c r="E84" s="36"/>
      <c r="F84" s="36"/>
    </row>
    <row r="85" spans="1:6" ht="228" customHeight="1">
      <c r="A85" s="23"/>
      <c r="B85" s="25" t="s">
        <v>32</v>
      </c>
      <c r="C85" s="18"/>
      <c r="D85" s="19"/>
      <c r="E85" s="36"/>
      <c r="F85" s="36"/>
    </row>
    <row r="86" spans="1:6">
      <c r="A86" s="23"/>
      <c r="B86" s="24" t="s">
        <v>12</v>
      </c>
      <c r="C86" s="18" t="s">
        <v>1</v>
      </c>
      <c r="D86" s="19">
        <v>16</v>
      </c>
      <c r="E86" s="44">
        <v>0</v>
      </c>
      <c r="F86" s="44">
        <v>0</v>
      </c>
    </row>
    <row r="87" spans="1:6">
      <c r="A87" s="23"/>
      <c r="B87" s="24"/>
      <c r="C87" s="18"/>
      <c r="D87" s="19"/>
      <c r="E87" s="36"/>
      <c r="F87" s="36"/>
    </row>
    <row r="88" spans="1:6" ht="102.75" customHeight="1">
      <c r="A88" s="23" t="s">
        <v>35</v>
      </c>
      <c r="B88" s="24" t="s">
        <v>211</v>
      </c>
      <c r="C88" s="18"/>
      <c r="D88" s="19"/>
      <c r="E88" s="36"/>
      <c r="F88" s="36"/>
    </row>
    <row r="89" spans="1:6" ht="240" customHeight="1">
      <c r="A89" s="23"/>
      <c r="B89" s="25" t="s">
        <v>34</v>
      </c>
      <c r="C89" s="18"/>
      <c r="D89" s="19"/>
      <c r="E89" s="36"/>
      <c r="F89" s="36"/>
    </row>
    <row r="90" spans="1:6">
      <c r="A90" s="23"/>
      <c r="B90" s="24" t="s">
        <v>12</v>
      </c>
      <c r="C90" s="18" t="s">
        <v>1</v>
      </c>
      <c r="D90" s="19">
        <v>35</v>
      </c>
      <c r="E90" s="44">
        <v>0</v>
      </c>
      <c r="F90" s="44">
        <v>0</v>
      </c>
    </row>
    <row r="91" spans="1:6">
      <c r="A91" s="23"/>
      <c r="B91" s="24"/>
      <c r="C91" s="18"/>
      <c r="D91" s="19"/>
      <c r="E91" s="36"/>
      <c r="F91" s="36"/>
    </row>
    <row r="92" spans="1:6" ht="117.6" customHeight="1">
      <c r="A92" s="23" t="s">
        <v>36</v>
      </c>
      <c r="B92" s="24" t="s">
        <v>212</v>
      </c>
      <c r="C92" s="18"/>
      <c r="D92" s="19"/>
      <c r="E92" s="36"/>
      <c r="F92" s="36"/>
    </row>
    <row r="93" spans="1:6" ht="250.2" customHeight="1">
      <c r="A93" s="23"/>
      <c r="B93" s="25" t="s">
        <v>106</v>
      </c>
      <c r="C93" s="18"/>
      <c r="D93" s="19"/>
      <c r="E93" s="36"/>
      <c r="F93" s="36"/>
    </row>
    <row r="94" spans="1:6" ht="84" customHeight="1">
      <c r="A94" s="23"/>
      <c r="B94" s="25" t="s">
        <v>107</v>
      </c>
      <c r="C94" s="18"/>
      <c r="D94" s="19"/>
      <c r="E94" s="36"/>
      <c r="F94" s="36"/>
    </row>
    <row r="95" spans="1:6">
      <c r="A95" s="23"/>
      <c r="B95" s="24" t="s">
        <v>12</v>
      </c>
      <c r="C95" s="18" t="s">
        <v>1</v>
      </c>
      <c r="D95" s="19">
        <v>10</v>
      </c>
      <c r="E95" s="44">
        <v>0</v>
      </c>
      <c r="F95" s="44">
        <v>0</v>
      </c>
    </row>
    <row r="96" spans="1:6">
      <c r="A96" s="23"/>
      <c r="B96" s="24"/>
      <c r="C96" s="18"/>
      <c r="D96" s="19"/>
      <c r="E96" s="36"/>
      <c r="F96" s="36"/>
    </row>
    <row r="97" spans="1:6" ht="82.5" customHeight="1">
      <c r="A97" s="23" t="s">
        <v>40</v>
      </c>
      <c r="B97" s="24" t="s">
        <v>114</v>
      </c>
      <c r="C97" s="18"/>
      <c r="D97" s="19"/>
      <c r="E97" s="36"/>
      <c r="F97" s="36"/>
    </row>
    <row r="98" spans="1:6" ht="233.4" customHeight="1">
      <c r="A98" s="23"/>
      <c r="B98" s="25" t="s">
        <v>37</v>
      </c>
      <c r="C98" s="18"/>
      <c r="D98" s="19"/>
      <c r="E98" s="36"/>
      <c r="F98" s="36"/>
    </row>
    <row r="99" spans="1:6" ht="194.25" customHeight="1">
      <c r="A99" s="23"/>
      <c r="B99" s="25" t="s">
        <v>38</v>
      </c>
      <c r="C99" s="18"/>
      <c r="D99" s="19"/>
      <c r="E99" s="36"/>
      <c r="F99" s="36"/>
    </row>
    <row r="100" spans="1:6">
      <c r="A100" s="23"/>
      <c r="B100" s="24" t="s">
        <v>39</v>
      </c>
      <c r="C100" s="18" t="s">
        <v>2</v>
      </c>
      <c r="D100" s="19">
        <v>38</v>
      </c>
      <c r="E100" s="44">
        <v>0</v>
      </c>
      <c r="F100" s="44">
        <v>0</v>
      </c>
    </row>
    <row r="101" spans="1:6">
      <c r="A101" s="23"/>
      <c r="B101" s="24"/>
      <c r="C101" s="18"/>
      <c r="D101" s="19"/>
      <c r="E101" s="36"/>
      <c r="F101" s="36"/>
    </row>
    <row r="102" spans="1:6" ht="83.25" customHeight="1">
      <c r="A102" s="23" t="s">
        <v>43</v>
      </c>
      <c r="B102" s="24" t="s">
        <v>115</v>
      </c>
      <c r="C102" s="18"/>
      <c r="D102" s="19"/>
      <c r="E102" s="36"/>
      <c r="F102" s="36"/>
    </row>
    <row r="103" spans="1:6" ht="204.6" customHeight="1">
      <c r="A103" s="23"/>
      <c r="B103" s="25" t="s">
        <v>41</v>
      </c>
      <c r="C103" s="18"/>
      <c r="D103" s="19"/>
      <c r="E103" s="36"/>
      <c r="F103" s="36"/>
    </row>
    <row r="104" spans="1:6" ht="223.8" customHeight="1">
      <c r="A104" s="23"/>
      <c r="B104" s="25" t="s">
        <v>42</v>
      </c>
      <c r="C104" s="18"/>
      <c r="D104" s="19"/>
      <c r="E104" s="36"/>
      <c r="F104" s="36"/>
    </row>
    <row r="105" spans="1:6">
      <c r="A105" s="23"/>
      <c r="B105" s="24" t="s">
        <v>39</v>
      </c>
      <c r="C105" s="18" t="s">
        <v>2</v>
      </c>
      <c r="D105" s="19">
        <v>5</v>
      </c>
      <c r="E105" s="44">
        <v>0</v>
      </c>
      <c r="F105" s="44">
        <v>0</v>
      </c>
    </row>
    <row r="106" spans="1:6">
      <c r="A106" s="23"/>
      <c r="B106" s="24"/>
      <c r="C106" s="18"/>
      <c r="D106" s="19"/>
      <c r="E106" s="36"/>
      <c r="F106" s="36"/>
    </row>
    <row r="107" spans="1:6" ht="79.5" customHeight="1">
      <c r="A107" s="23" t="s">
        <v>46</v>
      </c>
      <c r="B107" s="24" t="s">
        <v>116</v>
      </c>
      <c r="C107" s="18"/>
      <c r="D107" s="19"/>
      <c r="E107" s="36"/>
      <c r="F107" s="36"/>
    </row>
    <row r="108" spans="1:6" ht="241.2" customHeight="1">
      <c r="A108" s="23"/>
      <c r="B108" s="25" t="s">
        <v>44</v>
      </c>
      <c r="C108" s="18"/>
      <c r="D108" s="19"/>
      <c r="E108" s="36"/>
      <c r="F108" s="36"/>
    </row>
    <row r="109" spans="1:6" ht="218.4" customHeight="1">
      <c r="A109" s="23"/>
      <c r="B109" s="25" t="s">
        <v>45</v>
      </c>
      <c r="C109" s="18"/>
      <c r="D109" s="19"/>
      <c r="E109" s="36"/>
      <c r="F109" s="36"/>
    </row>
    <row r="110" spans="1:6">
      <c r="A110" s="23"/>
      <c r="B110" s="24" t="s">
        <v>39</v>
      </c>
      <c r="C110" s="18" t="s">
        <v>2</v>
      </c>
      <c r="D110" s="19">
        <v>14</v>
      </c>
      <c r="E110" s="44">
        <v>0</v>
      </c>
      <c r="F110" s="44">
        <v>0</v>
      </c>
    </row>
    <row r="111" spans="1:6">
      <c r="A111" s="23"/>
      <c r="B111" s="24"/>
      <c r="C111" s="18"/>
      <c r="D111" s="19"/>
      <c r="E111" s="36"/>
      <c r="F111" s="36"/>
    </row>
    <row r="112" spans="1:6" ht="105.75" customHeight="1">
      <c r="A112" s="23" t="s">
        <v>49</v>
      </c>
      <c r="B112" s="24" t="s">
        <v>117</v>
      </c>
      <c r="C112" s="18"/>
      <c r="D112" s="19"/>
      <c r="E112" s="36"/>
      <c r="F112" s="36"/>
    </row>
    <row r="113" spans="1:6" ht="230.4" customHeight="1">
      <c r="A113" s="23"/>
      <c r="B113" s="25" t="s">
        <v>47</v>
      </c>
      <c r="C113" s="18"/>
      <c r="D113" s="19"/>
      <c r="E113" s="36"/>
      <c r="F113" s="36"/>
    </row>
    <row r="114" spans="1:6" ht="210" customHeight="1">
      <c r="A114" s="23"/>
      <c r="B114" s="25" t="s">
        <v>48</v>
      </c>
      <c r="C114" s="18"/>
      <c r="D114" s="19"/>
      <c r="E114" s="36"/>
      <c r="F114" s="36"/>
    </row>
    <row r="115" spans="1:6">
      <c r="A115" s="23"/>
      <c r="B115" s="24" t="s">
        <v>39</v>
      </c>
      <c r="C115" s="18" t="s">
        <v>2</v>
      </c>
      <c r="D115" s="19">
        <v>4</v>
      </c>
      <c r="E115" s="44">
        <v>0</v>
      </c>
      <c r="F115" s="44">
        <v>0</v>
      </c>
    </row>
    <row r="116" spans="1:6">
      <c r="A116" s="23"/>
      <c r="B116" s="24"/>
      <c r="C116" s="18"/>
      <c r="D116" s="19"/>
      <c r="E116" s="36"/>
      <c r="F116" s="36"/>
    </row>
    <row r="117" spans="1:6" ht="86.4">
      <c r="A117" s="23" t="s">
        <v>50</v>
      </c>
      <c r="B117" s="24" t="s">
        <v>213</v>
      </c>
      <c r="C117" s="18"/>
      <c r="D117" s="19"/>
      <c r="E117" s="36"/>
      <c r="F117" s="36"/>
    </row>
    <row r="118" spans="1:6" ht="242.4" customHeight="1">
      <c r="A118" s="23"/>
      <c r="B118" s="25" t="s">
        <v>108</v>
      </c>
      <c r="C118" s="18"/>
      <c r="D118" s="19"/>
      <c r="E118" s="36"/>
      <c r="F118" s="36"/>
    </row>
    <row r="119" spans="1:6" ht="132" customHeight="1">
      <c r="A119" s="23"/>
      <c r="B119" s="25" t="s">
        <v>109</v>
      </c>
      <c r="C119" s="18"/>
      <c r="D119" s="19"/>
      <c r="E119" s="36"/>
      <c r="F119" s="36"/>
    </row>
    <row r="120" spans="1:6">
      <c r="A120" s="23"/>
      <c r="B120" s="24" t="s">
        <v>12</v>
      </c>
      <c r="C120" s="18" t="s">
        <v>1</v>
      </c>
      <c r="D120" s="19">
        <v>2</v>
      </c>
      <c r="E120" s="44">
        <v>0</v>
      </c>
      <c r="F120" s="44">
        <v>0</v>
      </c>
    </row>
    <row r="121" spans="1:6">
      <c r="A121" s="23"/>
      <c r="B121" s="24"/>
      <c r="C121" s="18"/>
      <c r="D121" s="19"/>
      <c r="E121" s="36"/>
      <c r="F121" s="36"/>
    </row>
    <row r="122" spans="1:6" ht="105.75" customHeight="1">
      <c r="A122" s="23" t="s">
        <v>52</v>
      </c>
      <c r="B122" s="24" t="s">
        <v>214</v>
      </c>
      <c r="C122" s="18"/>
      <c r="D122" s="19"/>
      <c r="E122" s="36"/>
      <c r="F122" s="36"/>
    </row>
    <row r="123" spans="1:6" ht="259.2" customHeight="1">
      <c r="A123" s="23"/>
      <c r="B123" s="25" t="s">
        <v>51</v>
      </c>
      <c r="C123" s="18"/>
      <c r="D123" s="19"/>
      <c r="E123" s="36"/>
      <c r="F123" s="36"/>
    </row>
    <row r="124" spans="1:6" ht="167.4" customHeight="1">
      <c r="A124" s="23"/>
      <c r="B124" s="25" t="s">
        <v>95</v>
      </c>
      <c r="C124" s="18"/>
      <c r="D124" s="19"/>
      <c r="E124" s="36"/>
      <c r="F124" s="36"/>
    </row>
    <row r="125" spans="1:6">
      <c r="A125" s="23"/>
      <c r="B125" s="24" t="s">
        <v>12</v>
      </c>
      <c r="C125" s="18" t="s">
        <v>1</v>
      </c>
      <c r="D125" s="19">
        <v>7</v>
      </c>
      <c r="E125" s="44">
        <v>0</v>
      </c>
      <c r="F125" s="44">
        <v>0</v>
      </c>
    </row>
    <row r="126" spans="1:6">
      <c r="A126" s="23"/>
      <c r="B126" s="24"/>
      <c r="C126" s="18"/>
      <c r="D126" s="19"/>
      <c r="E126" s="36"/>
      <c r="F126" s="36"/>
    </row>
    <row r="127" spans="1:6" ht="90.6" customHeight="1">
      <c r="A127" s="23" t="s">
        <v>54</v>
      </c>
      <c r="B127" s="24" t="s">
        <v>118</v>
      </c>
      <c r="C127" s="18"/>
      <c r="D127" s="19"/>
      <c r="E127" s="36"/>
      <c r="F127" s="36"/>
    </row>
    <row r="128" spans="1:6" ht="252.6" customHeight="1">
      <c r="A128" s="23"/>
      <c r="B128" s="25" t="s">
        <v>53</v>
      </c>
      <c r="C128" s="18"/>
      <c r="D128" s="19"/>
      <c r="E128" s="36"/>
      <c r="F128" s="36"/>
    </row>
    <row r="129" spans="1:6" ht="124.2" customHeight="1">
      <c r="A129" s="23"/>
      <c r="B129" s="25" t="s">
        <v>139</v>
      </c>
      <c r="C129" s="18"/>
      <c r="D129" s="19"/>
      <c r="E129" s="36"/>
      <c r="F129" s="36"/>
    </row>
    <row r="130" spans="1:6">
      <c r="A130" s="23"/>
      <c r="B130" s="24" t="s">
        <v>12</v>
      </c>
      <c r="C130" s="18" t="s">
        <v>1</v>
      </c>
      <c r="D130" s="19">
        <v>18</v>
      </c>
      <c r="E130" s="44">
        <v>0</v>
      </c>
      <c r="F130" s="44">
        <v>0</v>
      </c>
    </row>
    <row r="131" spans="1:6">
      <c r="A131" s="23"/>
      <c r="B131" s="24"/>
      <c r="C131" s="18"/>
      <c r="D131" s="19"/>
      <c r="E131" s="36"/>
      <c r="F131" s="36"/>
    </row>
    <row r="132" spans="1:6" ht="88.5" customHeight="1">
      <c r="A132" s="23" t="s">
        <v>56</v>
      </c>
      <c r="B132" s="24" t="s">
        <v>215</v>
      </c>
      <c r="C132" s="18"/>
      <c r="D132" s="19"/>
      <c r="E132" s="36"/>
      <c r="F132" s="36"/>
    </row>
    <row r="133" spans="1:6" ht="232.95" customHeight="1">
      <c r="A133" s="23"/>
      <c r="B133" s="25" t="s">
        <v>55</v>
      </c>
      <c r="C133" s="18"/>
      <c r="D133" s="19"/>
      <c r="E133" s="36"/>
      <c r="F133" s="36"/>
    </row>
    <row r="134" spans="1:6" ht="110.25" customHeight="1">
      <c r="A134" s="23"/>
      <c r="B134" s="25" t="s">
        <v>96</v>
      </c>
      <c r="C134" s="18"/>
      <c r="D134" s="19"/>
      <c r="E134" s="36"/>
      <c r="F134" s="36"/>
    </row>
    <row r="135" spans="1:6">
      <c r="A135" s="23"/>
      <c r="B135" s="24" t="s">
        <v>12</v>
      </c>
      <c r="C135" s="18" t="s">
        <v>1</v>
      </c>
      <c r="D135" s="19">
        <v>2</v>
      </c>
      <c r="E135" s="44">
        <v>0</v>
      </c>
      <c r="F135" s="44">
        <v>0</v>
      </c>
    </row>
    <row r="136" spans="1:6">
      <c r="A136" s="23"/>
      <c r="B136" s="24"/>
      <c r="C136" s="18"/>
      <c r="D136" s="19"/>
      <c r="E136" s="36"/>
      <c r="F136" s="36"/>
    </row>
    <row r="137" spans="1:6" ht="101.4" customHeight="1">
      <c r="A137" s="23" t="s">
        <v>58</v>
      </c>
      <c r="B137" s="24" t="s">
        <v>216</v>
      </c>
      <c r="C137" s="18"/>
      <c r="D137" s="19"/>
      <c r="E137" s="36"/>
      <c r="F137" s="36"/>
    </row>
    <row r="138" spans="1:6" ht="241.2" customHeight="1">
      <c r="A138" s="23"/>
      <c r="B138" s="25" t="s">
        <v>57</v>
      </c>
      <c r="C138" s="18"/>
      <c r="D138" s="19"/>
      <c r="E138" s="36"/>
      <c r="F138" s="36"/>
    </row>
    <row r="139" spans="1:6" ht="131.25" customHeight="1">
      <c r="A139" s="23"/>
      <c r="B139" s="25" t="s">
        <v>97</v>
      </c>
      <c r="C139" s="18"/>
      <c r="D139" s="19"/>
      <c r="E139" s="36"/>
      <c r="F139" s="36"/>
    </row>
    <row r="140" spans="1:6">
      <c r="A140" s="23"/>
      <c r="B140" s="24" t="s">
        <v>12</v>
      </c>
      <c r="C140" s="18" t="s">
        <v>1</v>
      </c>
      <c r="D140" s="19">
        <v>3</v>
      </c>
      <c r="E140" s="44">
        <v>0</v>
      </c>
      <c r="F140" s="44">
        <v>0</v>
      </c>
    </row>
    <row r="141" spans="1:6">
      <c r="A141" s="23"/>
      <c r="B141" s="24"/>
      <c r="C141" s="18"/>
      <c r="D141" s="19"/>
      <c r="E141" s="36"/>
      <c r="F141" s="36"/>
    </row>
    <row r="142" spans="1:6" ht="84.75" customHeight="1">
      <c r="A142" s="23" t="s">
        <v>60</v>
      </c>
      <c r="B142" s="24" t="s">
        <v>217</v>
      </c>
      <c r="C142" s="18"/>
      <c r="D142" s="19"/>
      <c r="E142" s="36"/>
      <c r="F142" s="36"/>
    </row>
    <row r="143" spans="1:6" ht="247.8" customHeight="1">
      <c r="A143" s="23"/>
      <c r="B143" s="24" t="s">
        <v>59</v>
      </c>
      <c r="C143" s="18"/>
      <c r="D143" s="19"/>
      <c r="E143" s="36"/>
      <c r="F143" s="36"/>
    </row>
    <row r="144" spans="1:6" ht="126" customHeight="1">
      <c r="A144" s="23"/>
      <c r="B144" s="25" t="s">
        <v>98</v>
      </c>
      <c r="C144" s="18"/>
      <c r="D144" s="19"/>
      <c r="E144" s="36"/>
      <c r="F144" s="36"/>
    </row>
    <row r="145" spans="1:6">
      <c r="A145" s="23"/>
      <c r="B145" s="24" t="s">
        <v>12</v>
      </c>
      <c r="C145" s="18" t="s">
        <v>1</v>
      </c>
      <c r="D145" s="19">
        <v>24</v>
      </c>
      <c r="E145" s="44">
        <v>0</v>
      </c>
      <c r="F145" s="44">
        <v>0</v>
      </c>
    </row>
    <row r="146" spans="1:6">
      <c r="A146" s="23"/>
      <c r="B146" s="24"/>
      <c r="C146" s="18"/>
      <c r="D146" s="19"/>
      <c r="E146" s="36"/>
      <c r="F146" s="36"/>
    </row>
    <row r="147" spans="1:6" ht="58.5" customHeight="1">
      <c r="A147" s="23" t="s">
        <v>62</v>
      </c>
      <c r="B147" s="24" t="s">
        <v>119</v>
      </c>
      <c r="C147" s="18"/>
      <c r="D147" s="19"/>
      <c r="E147" s="36"/>
      <c r="F147" s="36"/>
    </row>
    <row r="148" spans="1:6" ht="184.95" customHeight="1">
      <c r="A148" s="23"/>
      <c r="B148" s="24" t="s">
        <v>61</v>
      </c>
      <c r="C148" s="18"/>
      <c r="D148" s="19"/>
      <c r="E148" s="36"/>
      <c r="F148" s="36"/>
    </row>
    <row r="149" spans="1:6">
      <c r="A149" s="23"/>
      <c r="B149" s="24" t="s">
        <v>12</v>
      </c>
      <c r="C149" s="18" t="s">
        <v>1</v>
      </c>
      <c r="D149" s="19">
        <v>2</v>
      </c>
      <c r="E149" s="44">
        <v>0</v>
      </c>
      <c r="F149" s="44">
        <v>0</v>
      </c>
    </row>
    <row r="150" spans="1:6">
      <c r="A150" s="23"/>
      <c r="B150" s="24"/>
      <c r="C150" s="18"/>
      <c r="D150" s="19"/>
      <c r="E150" s="36"/>
      <c r="F150" s="36"/>
    </row>
    <row r="151" spans="1:6" ht="80.25" customHeight="1">
      <c r="A151" s="23" t="s">
        <v>65</v>
      </c>
      <c r="B151" s="24" t="s">
        <v>120</v>
      </c>
      <c r="C151" s="18"/>
      <c r="D151" s="19"/>
      <c r="E151" s="36"/>
      <c r="F151" s="36"/>
    </row>
    <row r="152" spans="1:6" ht="237" customHeight="1">
      <c r="A152" s="23"/>
      <c r="B152" s="25" t="s">
        <v>63</v>
      </c>
      <c r="C152" s="18"/>
      <c r="D152" s="19"/>
      <c r="E152" s="36"/>
      <c r="F152" s="36"/>
    </row>
    <row r="153" spans="1:6" ht="230.4" customHeight="1">
      <c r="A153" s="23"/>
      <c r="B153" s="25" t="s">
        <v>64</v>
      </c>
      <c r="C153" s="18"/>
      <c r="D153" s="19"/>
      <c r="E153" s="36"/>
      <c r="F153" s="36"/>
    </row>
    <row r="154" spans="1:6">
      <c r="A154" s="23"/>
      <c r="B154" s="24" t="s">
        <v>39</v>
      </c>
      <c r="C154" s="18" t="s">
        <v>2</v>
      </c>
      <c r="D154" s="19">
        <v>8</v>
      </c>
      <c r="E154" s="44">
        <v>0</v>
      </c>
      <c r="F154" s="44">
        <v>0</v>
      </c>
    </row>
    <row r="155" spans="1:6">
      <c r="A155" s="23"/>
      <c r="B155" s="24"/>
      <c r="C155" s="18"/>
      <c r="D155" s="19"/>
      <c r="E155" s="36"/>
      <c r="F155" s="36"/>
    </row>
    <row r="156" spans="1:6" ht="83.25" customHeight="1">
      <c r="A156" s="23" t="s">
        <v>67</v>
      </c>
      <c r="B156" s="24" t="s">
        <v>195</v>
      </c>
      <c r="C156" s="18"/>
      <c r="D156" s="19"/>
      <c r="E156" s="36"/>
      <c r="F156" s="36"/>
    </row>
    <row r="157" spans="1:6" ht="212.4" customHeight="1">
      <c r="A157" s="23"/>
      <c r="B157" s="25" t="s">
        <v>66</v>
      </c>
      <c r="C157" s="18"/>
      <c r="D157" s="19"/>
      <c r="E157" s="36"/>
      <c r="F157" s="36"/>
    </row>
    <row r="158" spans="1:6" ht="237" customHeight="1">
      <c r="A158" s="23"/>
      <c r="B158" s="25" t="s">
        <v>218</v>
      </c>
      <c r="C158" s="18"/>
      <c r="D158" s="19"/>
      <c r="E158" s="36"/>
      <c r="F158" s="36"/>
    </row>
    <row r="159" spans="1:6">
      <c r="A159" s="23"/>
      <c r="B159" s="24" t="s">
        <v>12</v>
      </c>
      <c r="C159" s="18" t="s">
        <v>1</v>
      </c>
      <c r="D159" s="19">
        <v>6</v>
      </c>
      <c r="E159" s="44">
        <v>0</v>
      </c>
      <c r="F159" s="44">
        <v>0</v>
      </c>
    </row>
    <row r="160" spans="1:6">
      <c r="A160" s="23"/>
      <c r="B160" s="24"/>
      <c r="C160" s="18"/>
      <c r="D160" s="19"/>
      <c r="E160" s="36"/>
      <c r="F160" s="36"/>
    </row>
    <row r="161" spans="1:6" ht="78.75" customHeight="1">
      <c r="A161" s="23" t="s">
        <v>68</v>
      </c>
      <c r="B161" s="24" t="s">
        <v>196</v>
      </c>
      <c r="C161" s="18"/>
      <c r="D161" s="19"/>
      <c r="E161" s="36"/>
      <c r="F161" s="36"/>
    </row>
    <row r="162" spans="1:6" ht="290.39999999999998" customHeight="1">
      <c r="A162" s="23"/>
      <c r="B162" s="24" t="s">
        <v>105</v>
      </c>
      <c r="C162" s="18"/>
      <c r="D162" s="19"/>
      <c r="E162" s="36"/>
      <c r="F162" s="36"/>
    </row>
    <row r="163" spans="1:6" ht="85.5" customHeight="1">
      <c r="A163" s="23"/>
      <c r="B163" s="24" t="s">
        <v>104</v>
      </c>
      <c r="C163" s="18"/>
      <c r="D163" s="19"/>
      <c r="E163" s="36"/>
      <c r="F163" s="36"/>
    </row>
    <row r="164" spans="1:6">
      <c r="A164" s="23"/>
      <c r="B164" s="24" t="s">
        <v>12</v>
      </c>
      <c r="C164" s="18" t="s">
        <v>1</v>
      </c>
      <c r="D164" s="19">
        <v>17</v>
      </c>
      <c r="E164" s="44">
        <v>0</v>
      </c>
      <c r="F164" s="44">
        <v>0</v>
      </c>
    </row>
    <row r="165" spans="1:6">
      <c r="A165" s="23"/>
      <c r="B165" s="24"/>
      <c r="C165" s="18"/>
      <c r="D165" s="19"/>
      <c r="E165" s="36"/>
      <c r="F165" s="36"/>
    </row>
    <row r="166" spans="1:6" ht="94.2" customHeight="1">
      <c r="A166" s="23" t="s">
        <v>71</v>
      </c>
      <c r="B166" s="24" t="s">
        <v>197</v>
      </c>
      <c r="C166" s="18"/>
      <c r="D166" s="19"/>
      <c r="E166" s="36"/>
      <c r="F166" s="36"/>
    </row>
    <row r="167" spans="1:6" ht="225" customHeight="1">
      <c r="A167" s="23"/>
      <c r="B167" s="25" t="s">
        <v>69</v>
      </c>
      <c r="C167" s="18"/>
      <c r="D167" s="19"/>
      <c r="E167" s="36"/>
      <c r="F167" s="36"/>
    </row>
    <row r="168" spans="1:6" ht="123" customHeight="1">
      <c r="A168" s="23"/>
      <c r="B168" s="25" t="s">
        <v>70</v>
      </c>
      <c r="C168" s="18"/>
      <c r="D168" s="19"/>
      <c r="E168" s="36"/>
      <c r="F168" s="36"/>
    </row>
    <row r="169" spans="1:6">
      <c r="A169" s="23"/>
      <c r="B169" s="24" t="s">
        <v>12</v>
      </c>
      <c r="C169" s="18" t="s">
        <v>1</v>
      </c>
      <c r="D169" s="19">
        <v>32</v>
      </c>
      <c r="E169" s="44">
        <v>0</v>
      </c>
      <c r="F169" s="44">
        <v>0</v>
      </c>
    </row>
    <row r="170" spans="1:6">
      <c r="A170" s="23"/>
      <c r="B170" s="24"/>
      <c r="C170" s="18"/>
      <c r="D170" s="19"/>
      <c r="E170" s="36"/>
      <c r="F170" s="36"/>
    </row>
    <row r="171" spans="1:6" ht="96.75" customHeight="1">
      <c r="A171" s="23" t="s">
        <v>73</v>
      </c>
      <c r="B171" s="24" t="s">
        <v>219</v>
      </c>
      <c r="C171" s="18"/>
      <c r="D171" s="19"/>
      <c r="E171" s="36"/>
      <c r="F171" s="36"/>
    </row>
    <row r="172" spans="1:6" ht="224.4" customHeight="1">
      <c r="A172" s="23"/>
      <c r="B172" s="25" t="s">
        <v>72</v>
      </c>
      <c r="C172" s="18"/>
      <c r="D172" s="19"/>
      <c r="E172" s="36"/>
      <c r="F172" s="36"/>
    </row>
    <row r="173" spans="1:6" ht="57.6">
      <c r="A173" s="23"/>
      <c r="B173" s="25" t="s">
        <v>140</v>
      </c>
      <c r="C173" s="18"/>
      <c r="D173" s="19"/>
      <c r="E173" s="36"/>
      <c r="F173" s="36"/>
    </row>
    <row r="174" spans="1:6">
      <c r="A174" s="23"/>
      <c r="B174" s="24" t="s">
        <v>12</v>
      </c>
      <c r="C174" s="18" t="s">
        <v>1</v>
      </c>
      <c r="D174" s="19">
        <v>38</v>
      </c>
      <c r="E174" s="44">
        <v>0</v>
      </c>
      <c r="F174" s="44">
        <v>0</v>
      </c>
    </row>
    <row r="175" spans="1:6">
      <c r="A175" s="23"/>
      <c r="B175" s="24"/>
      <c r="C175" s="18"/>
      <c r="D175" s="19"/>
      <c r="E175" s="36"/>
      <c r="F175" s="36"/>
    </row>
    <row r="176" spans="1:6" ht="109.5" customHeight="1">
      <c r="A176" s="23" t="s">
        <v>75</v>
      </c>
      <c r="B176" s="24" t="s">
        <v>220</v>
      </c>
      <c r="C176" s="18"/>
      <c r="D176" s="19"/>
      <c r="E176" s="36"/>
      <c r="F176" s="36"/>
    </row>
    <row r="177" spans="1:6" ht="210.6" customHeight="1">
      <c r="A177" s="23"/>
      <c r="B177" s="25" t="s">
        <v>74</v>
      </c>
      <c r="C177" s="18"/>
      <c r="D177" s="19"/>
      <c r="E177" s="36"/>
      <c r="F177" s="36"/>
    </row>
    <row r="178" spans="1:6" ht="78" customHeight="1">
      <c r="A178" s="23"/>
      <c r="B178" s="25" t="s">
        <v>140</v>
      </c>
      <c r="C178" s="18"/>
      <c r="D178" s="19"/>
      <c r="E178" s="36"/>
      <c r="F178" s="36"/>
    </row>
    <row r="179" spans="1:6">
      <c r="A179" s="23"/>
      <c r="B179" s="24" t="s">
        <v>12</v>
      </c>
      <c r="C179" s="18" t="s">
        <v>1</v>
      </c>
      <c r="D179" s="19">
        <v>8</v>
      </c>
      <c r="E179" s="44">
        <v>0</v>
      </c>
      <c r="F179" s="44">
        <v>0</v>
      </c>
    </row>
    <row r="180" spans="1:6">
      <c r="A180" s="23"/>
      <c r="B180" s="24"/>
      <c r="C180" s="18"/>
      <c r="D180" s="19"/>
      <c r="E180" s="36"/>
      <c r="F180" s="36"/>
    </row>
    <row r="181" spans="1:6" ht="93" customHeight="1">
      <c r="A181" s="23" t="s">
        <v>79</v>
      </c>
      <c r="B181" s="24" t="s">
        <v>221</v>
      </c>
      <c r="C181" s="18"/>
      <c r="D181" s="19"/>
      <c r="E181" s="36"/>
      <c r="F181" s="36"/>
    </row>
    <row r="182" spans="1:6" ht="231.6" customHeight="1">
      <c r="A182" s="23"/>
      <c r="B182" s="25" t="s">
        <v>76</v>
      </c>
      <c r="C182" s="18"/>
      <c r="D182" s="19"/>
      <c r="E182" s="36"/>
      <c r="F182" s="36"/>
    </row>
    <row r="183" spans="1:6" ht="65.400000000000006" customHeight="1">
      <c r="A183" s="23"/>
      <c r="B183" s="25" t="s">
        <v>77</v>
      </c>
      <c r="C183" s="18"/>
      <c r="D183" s="19"/>
      <c r="E183" s="36"/>
      <c r="F183" s="36"/>
    </row>
    <row r="184" spans="1:6">
      <c r="A184" s="23"/>
      <c r="B184" s="24" t="s">
        <v>78</v>
      </c>
      <c r="C184" s="18" t="s">
        <v>0</v>
      </c>
      <c r="D184" s="19">
        <v>800</v>
      </c>
      <c r="E184" s="44">
        <v>0</v>
      </c>
      <c r="F184" s="44">
        <v>0</v>
      </c>
    </row>
    <row r="185" spans="1:6">
      <c r="A185" s="23"/>
      <c r="B185" s="24"/>
      <c r="C185" s="18"/>
      <c r="D185" s="19"/>
      <c r="E185" s="36"/>
      <c r="F185" s="36"/>
    </row>
    <row r="186" spans="1:6" ht="94.5" customHeight="1">
      <c r="A186" s="23" t="s">
        <v>80</v>
      </c>
      <c r="B186" s="24" t="s">
        <v>221</v>
      </c>
      <c r="C186" s="18"/>
      <c r="D186" s="19"/>
      <c r="E186" s="36"/>
      <c r="F186" s="36"/>
    </row>
    <row r="187" spans="1:6" ht="237.6" customHeight="1">
      <c r="A187" s="23"/>
      <c r="B187" s="25" t="s">
        <v>142</v>
      </c>
      <c r="C187" s="18"/>
      <c r="D187" s="19"/>
      <c r="E187" s="36"/>
      <c r="F187" s="36"/>
    </row>
    <row r="188" spans="1:6" ht="74.400000000000006" customHeight="1">
      <c r="A188" s="23"/>
      <c r="B188" s="25" t="s">
        <v>143</v>
      </c>
      <c r="C188" s="18"/>
      <c r="D188" s="19"/>
      <c r="E188" s="36"/>
      <c r="F188" s="36"/>
    </row>
    <row r="189" spans="1:6">
      <c r="A189" s="23"/>
      <c r="B189" s="24" t="s">
        <v>78</v>
      </c>
      <c r="C189" s="18" t="s">
        <v>0</v>
      </c>
      <c r="D189" s="19">
        <v>23</v>
      </c>
      <c r="E189" s="44">
        <v>0</v>
      </c>
      <c r="F189" s="44">
        <v>0</v>
      </c>
    </row>
    <row r="190" spans="1:6">
      <c r="A190" s="23"/>
      <c r="B190" s="24"/>
      <c r="C190" s="18"/>
      <c r="D190" s="19"/>
      <c r="E190" s="36"/>
      <c r="F190" s="36"/>
    </row>
    <row r="191" spans="1:6" ht="58.5" customHeight="1">
      <c r="A191" s="23" t="s">
        <v>135</v>
      </c>
      <c r="B191" s="24" t="s">
        <v>222</v>
      </c>
      <c r="C191" s="18"/>
      <c r="D191" s="19"/>
      <c r="E191" s="36"/>
      <c r="F191" s="36"/>
    </row>
    <row r="192" spans="1:6" ht="169.5" customHeight="1">
      <c r="A192" s="23"/>
      <c r="B192" s="24" t="s">
        <v>101</v>
      </c>
      <c r="C192" s="18"/>
      <c r="D192" s="19"/>
      <c r="E192" s="36"/>
      <c r="F192" s="36"/>
    </row>
    <row r="193" spans="1:6">
      <c r="A193" s="23"/>
      <c r="B193" s="24" t="s">
        <v>81</v>
      </c>
      <c r="C193" s="18" t="s">
        <v>0</v>
      </c>
      <c r="D193" s="19">
        <v>118</v>
      </c>
      <c r="E193" s="44">
        <v>0</v>
      </c>
      <c r="F193" s="44">
        <v>0</v>
      </c>
    </row>
    <row r="194" spans="1:6">
      <c r="A194" s="23"/>
      <c r="B194" s="24"/>
      <c r="C194" s="18"/>
      <c r="D194" s="19"/>
      <c r="E194" s="36"/>
      <c r="F194" s="36"/>
    </row>
    <row r="195" spans="1:6" ht="43.2">
      <c r="A195" s="23" t="s">
        <v>136</v>
      </c>
      <c r="B195" s="24" t="s">
        <v>223</v>
      </c>
      <c r="C195" s="18"/>
      <c r="D195" s="19"/>
      <c r="E195" s="36"/>
      <c r="F195" s="36"/>
    </row>
    <row r="196" spans="1:6" ht="192.6" customHeight="1">
      <c r="A196" s="23"/>
      <c r="B196" s="24" t="s">
        <v>102</v>
      </c>
      <c r="C196" s="18"/>
      <c r="D196" s="19"/>
      <c r="E196" s="36"/>
      <c r="F196" s="36"/>
    </row>
    <row r="197" spans="1:6">
      <c r="A197" s="23"/>
      <c r="B197" s="24" t="s">
        <v>81</v>
      </c>
      <c r="C197" s="18" t="s">
        <v>0</v>
      </c>
      <c r="D197" s="19">
        <v>39</v>
      </c>
      <c r="E197" s="44">
        <v>0</v>
      </c>
      <c r="F197" s="44">
        <v>0</v>
      </c>
    </row>
    <row r="198" spans="1:6">
      <c r="A198" s="23"/>
      <c r="B198" s="24"/>
      <c r="C198" s="18"/>
      <c r="D198" s="19"/>
      <c r="E198" s="36"/>
      <c r="F198" s="36"/>
    </row>
    <row r="199" spans="1:6" ht="99.75" customHeight="1">
      <c r="A199" s="23" t="s">
        <v>137</v>
      </c>
      <c r="B199" s="24" t="s">
        <v>224</v>
      </c>
      <c r="C199" s="18"/>
      <c r="D199" s="19"/>
      <c r="E199" s="36"/>
      <c r="F199" s="36"/>
    </row>
    <row r="200" spans="1:6" ht="240.6" customHeight="1">
      <c r="A200" s="23"/>
      <c r="B200" s="24" t="s">
        <v>82</v>
      </c>
      <c r="C200" s="18"/>
      <c r="D200" s="19"/>
      <c r="E200" s="36"/>
      <c r="F200" s="36"/>
    </row>
    <row r="201" spans="1:6">
      <c r="A201" s="23"/>
      <c r="B201" s="24" t="s">
        <v>78</v>
      </c>
      <c r="C201" s="18" t="s">
        <v>0</v>
      </c>
      <c r="D201" s="19">
        <v>7</v>
      </c>
      <c r="E201" s="44">
        <v>0</v>
      </c>
      <c r="F201" s="44">
        <v>0</v>
      </c>
    </row>
    <row r="202" spans="1:6">
      <c r="A202" s="23"/>
      <c r="B202" s="24"/>
      <c r="C202" s="18"/>
      <c r="D202" s="19"/>
      <c r="E202" s="36"/>
      <c r="F202" s="36"/>
    </row>
    <row r="203" spans="1:6" ht="90.6" customHeight="1">
      <c r="A203" s="23" t="s">
        <v>144</v>
      </c>
      <c r="B203" s="24" t="s">
        <v>225</v>
      </c>
      <c r="C203" s="18"/>
      <c r="D203" s="19"/>
      <c r="E203" s="36"/>
      <c r="F203" s="36"/>
    </row>
    <row r="204" spans="1:6" ht="226.8" customHeight="1">
      <c r="A204" s="23"/>
      <c r="B204" s="24" t="s">
        <v>145</v>
      </c>
      <c r="C204" s="18"/>
      <c r="D204" s="19"/>
      <c r="E204" s="36"/>
      <c r="F204" s="36"/>
    </row>
    <row r="205" spans="1:6">
      <c r="A205" s="23"/>
      <c r="B205" s="24" t="s">
        <v>78</v>
      </c>
      <c r="C205" s="18" t="s">
        <v>0</v>
      </c>
      <c r="D205" s="19">
        <v>4000</v>
      </c>
      <c r="E205" s="44">
        <v>0</v>
      </c>
      <c r="F205" s="44">
        <v>0</v>
      </c>
    </row>
    <row r="206" spans="1:6">
      <c r="A206" s="23"/>
      <c r="B206" s="24"/>
      <c r="C206" s="18"/>
      <c r="D206" s="19"/>
      <c r="E206" s="36"/>
      <c r="F206" s="36"/>
    </row>
    <row r="207" spans="1:6" ht="51" customHeight="1">
      <c r="A207" s="23" t="s">
        <v>146</v>
      </c>
      <c r="B207" s="24" t="s">
        <v>226</v>
      </c>
      <c r="C207" s="18"/>
      <c r="D207" s="19"/>
      <c r="E207" s="36"/>
      <c r="F207" s="36"/>
    </row>
    <row r="208" spans="1:6" ht="201.6">
      <c r="A208" s="23"/>
      <c r="B208" s="24" t="s">
        <v>150</v>
      </c>
      <c r="C208" s="18"/>
      <c r="D208" s="19"/>
      <c r="E208" s="36"/>
      <c r="F208" s="36"/>
    </row>
    <row r="209" spans="1:21">
      <c r="A209" s="23"/>
      <c r="B209" s="24" t="s">
        <v>12</v>
      </c>
      <c r="C209" s="18" t="s">
        <v>1</v>
      </c>
      <c r="D209" s="19">
        <v>200</v>
      </c>
      <c r="E209" s="44">
        <v>0</v>
      </c>
      <c r="F209" s="44">
        <v>0</v>
      </c>
    </row>
    <row r="210" spans="1:21">
      <c r="A210" s="23"/>
      <c r="B210" s="24"/>
      <c r="C210" s="18"/>
      <c r="D210" s="19"/>
      <c r="E210" s="20"/>
      <c r="F210" s="20"/>
    </row>
    <row r="211" spans="1:21" s="30" customFormat="1">
      <c r="A211" s="23"/>
      <c r="B211" s="22" t="s">
        <v>83</v>
      </c>
      <c r="C211" s="26"/>
      <c r="D211" s="27" t="s">
        <v>112</v>
      </c>
      <c r="E211" s="45">
        <v>0</v>
      </c>
      <c r="F211" s="45">
        <v>0</v>
      </c>
      <c r="G211" s="28"/>
      <c r="H211" s="29"/>
      <c r="I211" s="29"/>
      <c r="J211" s="29"/>
      <c r="K211" s="29"/>
      <c r="L211" s="29"/>
      <c r="M211" s="29"/>
      <c r="N211" s="29"/>
      <c r="O211" s="29"/>
      <c r="P211" s="29"/>
      <c r="Q211" s="29"/>
      <c r="R211" s="29"/>
      <c r="S211" s="29"/>
      <c r="T211" s="29"/>
      <c r="U211" s="29"/>
    </row>
  </sheetData>
  <mergeCells count="2">
    <mergeCell ref="A5:F5"/>
    <mergeCell ref="A2:F2"/>
  </mergeCells>
  <pageMargins left="0.7" right="0.7" top="0.75" bottom="0.75" header="0.3" footer="0.3"/>
  <pageSetup paperSize="9" scale="66" orientation="portrait" r:id="rId1"/>
  <colBreaks count="1" manualBreakCount="1">
    <brk id="6" max="23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naslovnica</vt:lpstr>
      <vt:lpstr>rekapitulacija</vt:lpstr>
      <vt:lpstr>preambule</vt:lpstr>
      <vt:lpstr>rasvjeta</vt:lpstr>
      <vt:lpstr>rasvjeta!Print_Area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Vanja</dc:creator>
  <cp:lastModifiedBy>Windows User</cp:lastModifiedBy>
  <cp:lastPrinted>2023-01-16T13:44:22Z</cp:lastPrinted>
  <dcterms:created xsi:type="dcterms:W3CDTF">2000-10-27T12:46:18Z</dcterms:created>
  <dcterms:modified xsi:type="dcterms:W3CDTF">2023-01-31T12:26:44Z</dcterms:modified>
</cp:coreProperties>
</file>